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e47426f2d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955cae89948b7b082c355edbb5921.psmdcp" Id="R8996047d8ce9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akediş" sheetId="1" r:id="rId2"/>
    <x:sheet name="Nasıl Kullanılır" sheetId="2" r:id="rId3"/>
  </x:sheets>
  <x:definedNames>
    <x:definedName name="_xlnm.Print_Titles" localSheetId="0">Hakediş!8:8</x:definedName>
  </x:definedNames>
  <x:calcPr calcId="125725"/>
</x:workbook>
</file>

<file path=xl/calcChain.xml><?xml version="1.0" encoding="utf-8"?>
<x:calcChain xmlns:x="http://schemas.openxmlformats.org/spreadsheetml/2006/main">
  <x:c r="H9" i="1"/>
  <x:c r="I9" i="1"/>
  <x:c r="J9" i="1"/>
  <x:c r="K9" i="1"/>
  <x:c r="H10" i="1"/>
  <x:c r="I10" i="1"/>
  <x:c r="J10" i="1"/>
  <x:c r="K10" i="1"/>
  <x:c r="H11" i="1"/>
  <x:c r="I11" i="1"/>
  <x:c r="J11" i="1"/>
  <x:c r="K11" i="1"/>
  <x:c r="H12" i="1"/>
  <x:c r="I12" i="1"/>
  <x:c r="J12" i="1"/>
  <x:c r="K12" i="1"/>
  <x:c r="H13" i="1"/>
  <x:c r="I13" i="1"/>
  <x:c r="J13" i="1"/>
  <x:c r="K13" i="1"/>
  <x:c r="H14" i="1"/>
  <x:c r="I14" i="1"/>
  <x:c r="J14" i="1"/>
  <x:c r="K14" i="1"/>
  <x:c r="H15" i="1"/>
  <x:c r="I15" i="1"/>
  <x:c r="J15" i="1"/>
  <x:c r="K15" i="1"/>
  <x:c r="H16" i="1"/>
  <x:c r="I16" i="1"/>
  <x:c r="J16" i="1"/>
  <x:c r="K16" i="1"/>
  <x:c r="H17" i="1"/>
  <x:c r="I17" i="1"/>
  <x:c r="J17" i="1"/>
  <x:c r="K17" i="1"/>
  <x:c r="H18" i="1"/>
  <x:c r="I18" i="1"/>
  <x:c r="J18" i="1"/>
  <x:c r="K18" i="1"/>
  <x:c r="H19" i="1"/>
  <x:c r="I19" i="1"/>
  <x:c r="J19" i="1"/>
  <x:c r="K19" i="1"/>
  <x:c r="H20" i="1"/>
  <x:c r="I20" i="1"/>
  <x:c r="J20" i="1"/>
  <x:c r="K20" i="1"/>
  <x:c r="H21" i="1"/>
  <x:c r="I21" i="1"/>
  <x:c r="J21" i="1"/>
  <x:c r="K21" i="1"/>
  <x:c r="H22" i="1"/>
  <x:c r="I22" i="1"/>
  <x:c r="J22" i="1"/>
  <x:c r="K22" i="1"/>
  <x:c r="H23" i="1"/>
  <x:c r="I23" i="1"/>
  <x:c r="J23" i="1"/>
  <x:c r="K23" i="1"/>
  <x:c r="H24" i="1"/>
  <x:c r="I24" i="1"/>
  <x:c r="J24" i="1"/>
  <x:c r="K24" i="1"/>
  <x:c r="H25" i="1"/>
  <x:c r="I25" i="1"/>
  <x:c r="J25" i="1"/>
  <x:c r="K25" i="1"/>
  <x:c r="H26" i="1"/>
  <x:c r="I26" i="1"/>
  <x:c r="J26" i="1"/>
  <x:c r="K26" i="1"/>
  <x:c r="H27" i="1"/>
  <x:c r="I27" i="1"/>
  <x:c r="J27" i="1"/>
  <x:c r="K27" i="1"/>
  <x:c r="H28" i="1"/>
  <x:c r="I28" i="1"/>
  <x:c r="J28" i="1"/>
  <x:c r="K28" i="1"/>
  <x:c r="H29" i="1"/>
  <x:c r="I29" i="1"/>
  <x:c r="J29" i="1"/>
  <x:c r="K29" i="1"/>
  <x:c r="H30" i="1"/>
  <x:c r="I30" i="1"/>
  <x:c r="J30" i="1"/>
  <x:c r="K30" i="1"/>
  <x:c r="H31" i="1"/>
  <x:c r="I31" i="1"/>
  <x:c r="J31" i="1"/>
  <x:c r="K31" i="1"/>
  <x:c r="H32" i="1"/>
  <x:c r="I32" i="1"/>
  <x:c r="J32" i="1"/>
  <x:c r="K32" i="1"/>
  <x:c r="H33" i="1"/>
  <x:c r="I33" i="1"/>
  <x:c r="J33" i="1"/>
  <x:c r="K33" i="1"/>
  <x:c r="I34" i="1"/>
  <x:c r="J34" i="1"/>
  <x:c r="J36" i="1"/>
  <x:c r="J38" i="1"/>
  <x:c r="J39" i="1"/>
  <x:c r="J41" i="1"/>
  <x:c r="J43" i="1"/>
  <x:c r="J45" i="1"/>
  <x:c r="J48" i="1"/>
  <x:c r="J49" i="1"/>
</x:calcChain>
</file>

<file path=xl/sharedStrings.xml><?xml version="1.0" encoding="utf-8"?>
<x:sst xmlns:x="http://schemas.openxmlformats.org/spreadsheetml/2006/main">
  <x:si>
    <x:t>HAKEDİŞ CETVELİ</x:t>
  </x:si>
  <x:si>
    <x:t>Proje / şantiye</x:t>
  </x:si>
  <x:si>
    <x:t>Yüklenici / taşeron</x:t>
  </x:si>
  <x:si>
    <x:t>Sözleşme no</x:t>
  </x:si>
  <x:si>
    <x:t>Hakediş no</x:t>
  </x:si>
  <x:si>
    <x:t>Dönem (başlangıç – bitiş)</x:t>
  </x:si>
  <x:si>
    <x:t>Poz No</x:t>
  </x:si>
  <x:si>
    <x:t>İş Kalemi</x:t>
  </x:si>
  <x:si>
    <x:t>Birim</x:t>
  </x:si>
  <x:si>
    <x:t>Sözleşme Miktarı</x:t>
  </x:si>
  <x:si>
    <x:t>Birim Fiyat</x:t>
  </x:si>
  <x:si>
    <x:t>Önceki Toplam Miktar</x:t>
  </x:si>
  <x:si>
    <x:t>Bu Dönem Miktar</x:t>
  </x:si>
  <x:si>
    <x:t>Toplam Miktar</x:t>
  </x:si>
  <x:si>
    <x:t>Bu Dönem Tutar</x:t>
  </x:si>
  <x:si>
    <x:t>Toplam Tutar</x:t>
  </x:si>
  <x:si>
    <x:t>İlerleme %</x:t>
  </x:si>
  <x:si>
    <x:t>Ö-01</x:t>
  </x:si>
  <x:si>
    <x:t>Örnek — Döşeme kalıbı işçiliği</x:t>
  </x:si>
  <x:si>
    <x:t>m²</x:t>
  </x:si>
  <x:si>
    <x:t>Ö-02</x:t>
  </x:si>
  <x:si>
    <x:t>Örnek — Donatı işçiliği</x:t>
  </x:si>
  <x:si>
    <x:t>ton</x:t>
  </x:si>
  <x:si>
    <x:t>TOPLAM</x:t>
  </x:si>
  <x:si>
    <x:t>Bu hakediş tutarı (KDV hariç)</x:t>
  </x:si>
  <x:si>
    <x:t>KDV oranı (%)</x:t>
  </x:si>
  <x:si>
    <x:t>KDV</x:t>
  </x:si>
  <x:si>
    <x:t>Fatura toplamı (KDV dahil)</x:t>
  </x:si>
  <x:si>
    <x:t>KDV tevkifatı (onda kaç: 0–10)</x:t>
  </x:si>
  <x:si>
    <x:t>Tevkif edilen KDV</x:t>
  </x:si>
  <x:si>
    <x:t>Stopaj oranı (%)</x:t>
  </x:si>
  <x:si>
    <x:t>Stopaj</x:t>
  </x:si>
  <x:si>
    <x:t>Teminat kesintisi (%)</x:t>
  </x:si>
  <x:si>
    <x:t>Teminat</x:t>
  </x:si>
  <x:si>
    <x:t>Avans mahsubu (₺)</x:t>
  </x:si>
  <x:si>
    <x:t>Diğer kesintiler (₺)</x:t>
  </x:si>
  <x:si>
    <x:t>Toplam kesinti</x:t>
  </x:si>
  <x:si>
    <x:t>NET ÖDENECEK</x:t>
  </x:si>
  <x:si>
    <x:t>Oranlar sözleşmeye ve güncel vergi mevzuatına göre değişir; sarı hücreleri kendi durumunuza göre düzenleyin.</x:t>
  </x:si>
  <x:si>
    <x:t>Hazırlayan (yüklenici)</x:t>
  </x:si>
  <x:si>
    <x:t>Ad Soyad / İmza / Tarih</x:t>
  </x:si>
  <x:si>
    <x:t>Kontrol eden (şantiye şefi / kontrol mühendisi)</x:t>
  </x:si>
  <x:si>
    <x:t>Onaylayan</x:t>
  </x:si>
  <x:si>
    <x:t>Hakedişi her ay Excel'de taşımak yerine: Şantiye Plus'ta metraj, kesinti ve ödeme tek kayıtta. Ücretsiz deneyin →</x:t>
  </x:si>
  <x:si>
    <x:t>Bilgilendirme amaçlıdır; hakediş kesintileri sözleşmenize ve güncel mevzuata göre kontrol edilmelidir.</x:t>
  </x:si>
  <x:si>
    <x:t>HAKEDİŞ CETVELİ — NASIL KULLANILIR?</x:t>
  </x:si>
  <x:si>
    <x:t>1. Üstteki proje, yüklenici, sözleşme no, hakediş no ve dönem alanlarını doldurun.</x:t>
  </x:si>
  <x:si>
    <x:t>2. Örnek iki satırı silip sözleşmedeki iş kalemlerini yazın: poz no, iş kalemi, birim, sözleşme miktarı ve birim fiyat.</x:t>
  </x:si>
  <x:si>
    <x:t>3. “Önceki Toplam Miktar” sütununa bir önceki hakedişteki toplam miktarı, “Bu Dönem Miktar” sütununa bu dönemde yapılan miktarı yazın.</x:t>
  </x:si>
  <x:si>
    <x:t>4. Toplam miktar, bu dönem tutarı, toplam tutar ve ilerleme yüzdesi kendiliğinden hesaplanır.</x:t>
  </x:si>
  <x:si>
    <x:t>5. Özet bölümündeki sarı hücrelere sözleşmenizdeki oranları girin: KDV, KDV tevkifatı (onda kaç), stopaj, teminat; varsa avans mahsubu ve diğer kesintiler.</x:t>
  </x:si>
  <x:si>
    <x:t>6. Net ödenecek = bu hakediş tutarı + KDV − tevkif edilen KDV − stopaj − teminat − avans mahsubu − diğer kesintiler.</x:t>
  </x:si>
  <x:si>
    <x:t>7. Sonraki ay için dosyanın kopyasını alın: “Toplam Miktar” sütununu yeni dosyada “Önceki Toplam Miktar” sütununa değer olarak yapıştırın.</x:t>
  </x:si>
  <x:si>
    <x:t/>
  </x:si>
  <x:si>
    <x:t>Dikkat:</x:t>
  </x:si>
  <x:si>
    <x:t>Stopaj ve teminat KDV hariç tutardan hesaplanır. Oranlar işin türüne, sözleşmeye ve güncel vergi mevzuatına göre değişir; mali müşavirinize danışın.</x:t>
  </x:si>
  <x:si>
    <x:t>Bu işi Excel'de elle tutmak yerine Şantiye Plus'ı ücretsiz deneyin → santiyeplus.com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</x:si>
</x:sst>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#,##0.###"/>
    <x:numFmt numFmtId="165" formatCode="#,##0.00 &quot;₺&quot;"/>
    <x:numFmt numFmtId="166" formatCode="0.0%"/>
  </x:numFmts>
  <x:fonts count="11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1A1F36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i/>
      <x:vertAlign val="baseline"/>
      <x:sz val="11"/>
      <x:color rgb="FF6B728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vertAlign val="baseline"/>
      <x:sz val="9"/>
      <x:color rgb="FF6B7280"/>
      <x:name val="Calibri"/>
      <x:family val="2"/>
    </x:font>
    <x:font>
      <x:vertAlign val="baseline"/>
      <x:sz val="9"/>
      <x:color rgb="FF9AA3B8"/>
      <x:name val="Calibri"/>
      <x:family val="2"/>
    </x:font>
    <x:font>
      <x:b/>
      <x:u val="single"/>
      <x:vertAlign val="baseline"/>
      <x:sz val="11"/>
      <x:color rgb="FF0F57E8"/>
      <x:name val="Calibri"/>
      <x:family val="2"/>
    </x:font>
    <x:font>
      <x:b/>
      <x:vertAlign val="baseline"/>
      <x:sz val="14"/>
      <x:color rgb="FF1A1F36"/>
      <x:name val="Calibri"/>
      <x:family val="2"/>
    </x:font>
    <x:font>
      <x:b/>
      <x:vertAlign val="baseline"/>
      <x:sz val="11"/>
      <x:color rgb="FF1A1F36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FEF9C3"/>
      </x:patternFill>
    </x:fill>
    <x:fill>
      <x:patternFill patternType="solid">
        <x:fgColor rgb="FF0F57E8"/>
      </x:patternFill>
    </x:fill>
    <x:fill>
      <x:patternFill patternType="solid">
        <x:fgColor rgb="FFEEF3FF"/>
      </x:patternFill>
    </x:fill>
    <x:fill>
      <x:patternFill patternType="solid">
        <x:fgColor rgb="FFDCFCE7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5DBE8"/>
      </x:left>
      <x:right style="none">
        <x:color rgb="FF000000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D5DBE8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thin">
        <x:color rgb="FFD5DBE8"/>
      </x:left>
      <x:right style="thin">
        <x:color rgb="FFD5DBE8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</x:borders>
  <x:cellStyleXfs count="2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2" borderId="2" applyNumberFormat="1" applyFill="0" applyBorder="1" applyAlignment="1" applyProtection="1">
      <x:protection locked="1" hidden="0"/>
    </x:xf>
    <x:xf numFmtId="0" fontId="0" fillId="2" borderId="3" applyNumberFormat="1" applyFill="0" applyBorder="1" applyAlignment="1" applyProtection="1">
      <x:protection locked="1" hidden="0"/>
    </x:xf>
    <x:xf numFmtId="0" fontId="3" fillId="3" borderId="4" applyNumberFormat="1" applyFill="0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164" fontId="0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164" fontId="0" fillId="4" borderId="4" applyNumberFormat="1" applyFill="0" applyBorder="1" applyAlignment="1" applyProtection="1">
      <x:protection locked="1" hidden="0"/>
    </x:xf>
    <x:xf numFmtId="165" fontId="0" fillId="4" borderId="4" applyNumberFormat="1" applyFill="0" applyBorder="1" applyAlignment="1" applyProtection="1">
      <x:protection locked="1" hidden="0"/>
    </x:xf>
    <x:xf numFmtId="166" fontId="0" fillId="4" borderId="4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164" fontId="2" fillId="4" borderId="4" applyNumberFormat="1" applyFill="0" applyBorder="1" applyAlignment="1" applyProtection="1">
      <x:protection locked="1" hidden="0"/>
    </x:xf>
    <x:xf numFmtId="165" fontId="2" fillId="4" borderId="4" applyNumberFormat="1" applyFill="0" applyBorder="1" applyAlignment="1" applyProtection="1">
      <x:protection locked="1" hidden="0"/>
    </x:xf>
    <x:xf numFmtId="166" fontId="2" fillId="4" borderId="4" applyNumberFormat="1" applyFill="0" applyBorder="1" applyAlignment="1" applyProtection="1">
      <x:protection locked="1" hidden="0"/>
    </x:xf>
    <x:xf numFmtId="164" fontId="0" fillId="2" borderId="4" applyNumberFormat="1" applyFill="0" applyBorder="1" applyAlignment="1" applyProtection="1">
      <x:protection locked="1" hidden="0"/>
    </x:xf>
    <x:xf numFmtId="165" fontId="0" fillId="2" borderId="4" applyNumberFormat="1" applyFill="0" applyBorder="1" applyAlignment="1" applyProtection="1">
      <x:protection locked="1" hidden="0"/>
    </x:xf>
    <x:xf numFmtId="0" fontId="5" fillId="5" borderId="4" applyNumberFormat="1" applyFill="0" applyBorder="1" applyAlignment="1" applyProtection="1">
      <x:protection locked="1" hidden="0"/>
    </x:xf>
    <x:xf numFmtId="165" fontId="5" fillId="5" borderId="4" applyNumberFormat="1" applyFill="0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</x:cellStyleXfs>
  <x:cellXfs count="2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5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5" fillId="5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9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8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santiyeplus.com/?utm_source=rehber&amp;utm_medium=sablon&amp;utm_campaign=hakedis-cetveli" TargetMode="Externa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hyperlink" Target="https://santiyeplus.com/?utm_source=rehber&amp;utm_medium=sablon&amp;utm_campaign=hakedis-cetveli" TargetMode="Externa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tabColor rgb="FF0F57E8"/>
    <x:outlinePr summaryBelow="1" summaryRight="1"/>
    <x:pageSetUpPr fitToPage="1"/>
  </x:sheetPr>
  <x:dimension ref="A1:K58"/>
  <x:sheetViews>
    <x:sheetView workbookViewId="0">
      <x:pane xSplit="2" ySplit="8" topLeftCell="C9" activePane="bottomRigh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8.710625" style="0" customWidth="1"/>
    <x:col min="4" max="8" width="13.710625" style="0" customWidth="1"/>
    <x:col min="9" max="9" width="16.710625" style="0" customWidth="1"/>
    <x:col min="10" max="10" width="17.710625" style="0" customWidth="1"/>
    <x:col min="11" max="11" width="10.710625" style="0" customWidth="1"/>
  </x:cols>
  <x:sheetData>
    <x:row r="1" spans="1:1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spans="1:11">
      <x:c r="A2" s="2" t="s">
        <x:v>1</x:v>
      </x:c>
      <x:c r="B2" s="3"/>
      <x:c r="C2" s="4"/>
      <x:c r="D2" s="5"/>
    </x:row>
    <x:row r="3" spans="1:11">
      <x:c r="A3" s="2" t="s">
        <x:v>2</x:v>
      </x:c>
      <x:c r="B3" s="3"/>
      <x:c r="C3" s="4"/>
      <x:c r="D3" s="5"/>
    </x:row>
    <x:row r="4" spans="1:11">
      <x:c r="A4" s="2" t="s">
        <x:v>3</x:v>
      </x:c>
      <x:c r="B4" s="3"/>
      <x:c r="C4" s="4"/>
      <x:c r="D4" s="5"/>
    </x:row>
    <x:row r="5" spans="1:11">
      <x:c r="A5" s="2" t="s">
        <x:v>4</x:v>
      </x:c>
      <x:c r="B5" s="3">
        <x:v>1</x:v>
      </x:c>
      <x:c r="C5" s="4"/>
      <x:c r="D5" s="5"/>
    </x:row>
    <x:row r="6" spans="1:11">
      <x:c r="A6" s="2" t="s">
        <x:v>5</x:v>
      </x:c>
      <x:c r="B6" s="3"/>
      <x:c r="C6" s="4"/>
      <x:c r="D6" s="5"/>
    </x:row>
    <x:row r="8" spans="1:11" ht="30" customHeight="1">
      <x:c r="A8" s="6" t="s">
        <x:v>6</x:v>
      </x:c>
      <x:c r="B8" s="6" t="s">
        <x:v>7</x:v>
      </x:c>
      <x:c r="C8" s="6" t="s">
        <x:v>8</x:v>
      </x:c>
      <x:c r="D8" s="6" t="s">
        <x:v>9</x:v>
      </x:c>
      <x:c r="E8" s="6" t="s">
        <x:v>10</x:v>
      </x:c>
      <x:c r="F8" s="6" t="s">
        <x:v>11</x:v>
      </x:c>
      <x:c r="G8" s="6" t="s">
        <x:v>12</x:v>
      </x:c>
      <x:c r="H8" s="6" t="s">
        <x:v>13</x:v>
      </x:c>
      <x:c r="I8" s="6" t="s">
        <x:v>14</x:v>
      </x:c>
      <x:c r="J8" s="6" t="s">
        <x:v>15</x:v>
      </x:c>
      <x:c r="K8" s="6" t="s">
        <x:v>16</x:v>
      </x:c>
    </x:row>
    <x:row r="9" spans="1:11">
      <x:c r="A9" s="7" t="s">
        <x:v>17</x:v>
      </x:c>
      <x:c r="B9" s="7" t="s">
        <x:v>18</x:v>
      </x:c>
      <x:c r="C9" s="7" t="s">
        <x:v>19</x:v>
      </x:c>
      <x:c r="D9" s="8">
        <x:v>1200</x:v>
      </x:c>
      <x:c r="E9" s="9">
        <x:v>450</x:v>
      </x:c>
      <x:c r="F9" s="8">
        <x:v>600</x:v>
      </x:c>
      <x:c r="G9" s="8">
        <x:v>300</x:v>
      </x:c>
      <x:c r="H9" s="10">
        <x:f>IF(COUNT(F9:G9)=0,"",SUM(F9:G9))</x:f>
      </x:c>
      <x:c r="I9" s="11">
        <x:f>IF(OR(E9="",G9=""),"",E9*G9)</x:f>
      </x:c>
      <x:c r="J9" s="11">
        <x:f>IF(OR(E9="",H9=""),"",E9*H9)</x:f>
      </x:c>
      <x:c r="K9" s="12">
        <x:f>IF(OR(D9="",H9=""),"",IF(D9=0,"",H9/D9))</x:f>
      </x:c>
    </x:row>
    <x:row r="10" spans="1:11">
      <x:c r="A10" s="7" t="s">
        <x:v>20</x:v>
      </x:c>
      <x:c r="B10" s="7" t="s">
        <x:v>21</x:v>
      </x:c>
      <x:c r="C10" s="7" t="s">
        <x:v>22</x:v>
      </x:c>
      <x:c r="D10" s="8">
        <x:v>80</x:v>
      </x:c>
      <x:c r="E10" s="9">
        <x:v>9000</x:v>
      </x:c>
      <x:c r="F10" s="8">
        <x:v>40</x:v>
      </x:c>
      <x:c r="G10" s="8">
        <x:v>20</x:v>
      </x:c>
      <x:c r="H10" s="10">
        <x:f>IF(COUNT(F10:G10)=0,"",SUM(F10:G10))</x:f>
      </x:c>
      <x:c r="I10" s="11">
        <x:f>IF(OR(E10="",G10=""),"",E10*G10)</x:f>
      </x:c>
      <x:c r="J10" s="11">
        <x:f>IF(OR(E10="",H10=""),"",E10*H10)</x:f>
      </x:c>
      <x:c r="K10" s="12">
        <x:f>IF(OR(D10="",H10=""),"",IF(D10=0,"",H10/D10))</x:f>
      </x:c>
    </x:row>
    <x:row r="11" spans="1:11">
      <x:c r="A11" s="13"/>
      <x:c r="B11" s="13"/>
      <x:c r="C11" s="13"/>
      <x:c r="D11" s="8"/>
      <x:c r="E11" s="9"/>
      <x:c r="F11" s="8"/>
      <x:c r="G11" s="8"/>
      <x:c r="H11" s="10">
        <x:f>IF(COUNT(F11:G11)=0,"",SUM(F11:G11))</x:f>
      </x:c>
      <x:c r="I11" s="11">
        <x:f>IF(OR(E11="",G11=""),"",E11*G11)</x:f>
      </x:c>
      <x:c r="J11" s="11">
        <x:f>IF(OR(E11="",H11=""),"",E11*H11)</x:f>
      </x:c>
      <x:c r="K11" s="12">
        <x:f>IF(OR(D11="",H11=""),"",IF(D11=0,"",H11/D11))</x:f>
      </x:c>
    </x:row>
    <x:row r="12" spans="1:11">
      <x:c r="A12" s="13"/>
      <x:c r="B12" s="13"/>
      <x:c r="C12" s="13"/>
      <x:c r="D12" s="8"/>
      <x:c r="E12" s="9"/>
      <x:c r="F12" s="8"/>
      <x:c r="G12" s="8"/>
      <x:c r="H12" s="10">
        <x:f>IF(COUNT(F12:G12)=0,"",SUM(F12:G12))</x:f>
      </x:c>
      <x:c r="I12" s="11">
        <x:f>IF(OR(E12="",G12=""),"",E12*G12)</x:f>
      </x:c>
      <x:c r="J12" s="11">
        <x:f>IF(OR(E12="",H12=""),"",E12*H12)</x:f>
      </x:c>
      <x:c r="K12" s="12">
        <x:f>IF(OR(D12="",H12=""),"",IF(D12=0,"",H12/D12))</x:f>
      </x:c>
    </x:row>
    <x:row r="13" spans="1:11">
      <x:c r="A13" s="13"/>
      <x:c r="B13" s="13"/>
      <x:c r="C13" s="13"/>
      <x:c r="D13" s="8"/>
      <x:c r="E13" s="9"/>
      <x:c r="F13" s="8"/>
      <x:c r="G13" s="8"/>
      <x:c r="H13" s="10">
        <x:f>IF(COUNT(F13:G13)=0,"",SUM(F13:G13))</x:f>
      </x:c>
      <x:c r="I13" s="11">
        <x:f>IF(OR(E13="",G13=""),"",E13*G13)</x:f>
      </x:c>
      <x:c r="J13" s="11">
        <x:f>IF(OR(E13="",H13=""),"",E13*H13)</x:f>
      </x:c>
      <x:c r="K13" s="12">
        <x:f>IF(OR(D13="",H13=""),"",IF(D13=0,"",H13/D13))</x:f>
      </x:c>
    </x:row>
    <x:row r="14" spans="1:11">
      <x:c r="A14" s="13"/>
      <x:c r="B14" s="13"/>
      <x:c r="C14" s="13"/>
      <x:c r="D14" s="8"/>
      <x:c r="E14" s="9"/>
      <x:c r="F14" s="8"/>
      <x:c r="G14" s="8"/>
      <x:c r="H14" s="10">
        <x:f>IF(COUNT(F14:G14)=0,"",SUM(F14:G14))</x:f>
      </x:c>
      <x:c r="I14" s="11">
        <x:f>IF(OR(E14="",G14=""),"",E14*G14)</x:f>
      </x:c>
      <x:c r="J14" s="11">
        <x:f>IF(OR(E14="",H14=""),"",E14*H14)</x:f>
      </x:c>
      <x:c r="K14" s="12">
        <x:f>IF(OR(D14="",H14=""),"",IF(D14=0,"",H14/D14))</x:f>
      </x:c>
    </x:row>
    <x:row r="15" spans="1:11">
      <x:c r="A15" s="13"/>
      <x:c r="B15" s="13"/>
      <x:c r="C15" s="13"/>
      <x:c r="D15" s="8"/>
      <x:c r="E15" s="9"/>
      <x:c r="F15" s="8"/>
      <x:c r="G15" s="8"/>
      <x:c r="H15" s="10">
        <x:f>IF(COUNT(F15:G15)=0,"",SUM(F15:G15))</x:f>
      </x:c>
      <x:c r="I15" s="11">
        <x:f>IF(OR(E15="",G15=""),"",E15*G15)</x:f>
      </x:c>
      <x:c r="J15" s="11">
        <x:f>IF(OR(E15="",H15=""),"",E15*H15)</x:f>
      </x:c>
      <x:c r="K15" s="12">
        <x:f>IF(OR(D15="",H15=""),"",IF(D15=0,"",H15/D15))</x:f>
      </x:c>
    </x:row>
    <x:row r="16" spans="1:11">
      <x:c r="A16" s="13"/>
      <x:c r="B16" s="13"/>
      <x:c r="C16" s="13"/>
      <x:c r="D16" s="8"/>
      <x:c r="E16" s="9"/>
      <x:c r="F16" s="8"/>
      <x:c r="G16" s="8"/>
      <x:c r="H16" s="10">
        <x:f>IF(COUNT(F16:G16)=0,"",SUM(F16:G16))</x:f>
      </x:c>
      <x:c r="I16" s="11">
        <x:f>IF(OR(E16="",G16=""),"",E16*G16)</x:f>
      </x:c>
      <x:c r="J16" s="11">
        <x:f>IF(OR(E16="",H16=""),"",E16*H16)</x:f>
      </x:c>
      <x:c r="K16" s="12">
        <x:f>IF(OR(D16="",H16=""),"",IF(D16=0,"",H16/D16))</x:f>
      </x:c>
    </x:row>
    <x:row r="17" spans="1:11">
      <x:c r="A17" s="13"/>
      <x:c r="B17" s="13"/>
      <x:c r="C17" s="13"/>
      <x:c r="D17" s="8"/>
      <x:c r="E17" s="9"/>
      <x:c r="F17" s="8"/>
      <x:c r="G17" s="8"/>
      <x:c r="H17" s="10">
        <x:f>IF(COUNT(F17:G17)=0,"",SUM(F17:G17))</x:f>
      </x:c>
      <x:c r="I17" s="11">
        <x:f>IF(OR(E17="",G17=""),"",E17*G17)</x:f>
      </x:c>
      <x:c r="J17" s="11">
        <x:f>IF(OR(E17="",H17=""),"",E17*H17)</x:f>
      </x:c>
      <x:c r="K17" s="12">
        <x:f>IF(OR(D17="",H17=""),"",IF(D17=0,"",H17/D17))</x:f>
      </x:c>
    </x:row>
    <x:row r="18" spans="1:11">
      <x:c r="A18" s="13"/>
      <x:c r="B18" s="13"/>
      <x:c r="C18" s="13"/>
      <x:c r="D18" s="8"/>
      <x:c r="E18" s="9"/>
      <x:c r="F18" s="8"/>
      <x:c r="G18" s="8"/>
      <x:c r="H18" s="10">
        <x:f>IF(COUNT(F18:G18)=0,"",SUM(F18:G18))</x:f>
      </x:c>
      <x:c r="I18" s="11">
        <x:f>IF(OR(E18="",G18=""),"",E18*G18)</x:f>
      </x:c>
      <x:c r="J18" s="11">
        <x:f>IF(OR(E18="",H18=""),"",E18*H18)</x:f>
      </x:c>
      <x:c r="K18" s="12">
        <x:f>IF(OR(D18="",H18=""),"",IF(D18=0,"",H18/D18))</x:f>
      </x:c>
    </x:row>
    <x:row r="19" spans="1:11">
      <x:c r="A19" s="13"/>
      <x:c r="B19" s="13"/>
      <x:c r="C19" s="13"/>
      <x:c r="D19" s="8"/>
      <x:c r="E19" s="9"/>
      <x:c r="F19" s="8"/>
      <x:c r="G19" s="8"/>
      <x:c r="H19" s="10">
        <x:f>IF(COUNT(F19:G19)=0,"",SUM(F19:G19))</x:f>
      </x:c>
      <x:c r="I19" s="11">
        <x:f>IF(OR(E19="",G19=""),"",E19*G19)</x:f>
      </x:c>
      <x:c r="J19" s="11">
        <x:f>IF(OR(E19="",H19=""),"",E19*H19)</x:f>
      </x:c>
      <x:c r="K19" s="12">
        <x:f>IF(OR(D19="",H19=""),"",IF(D19=0,"",H19/D19))</x:f>
      </x:c>
    </x:row>
    <x:row r="20" spans="1:11">
      <x:c r="A20" s="13"/>
      <x:c r="B20" s="13"/>
      <x:c r="C20" s="13"/>
      <x:c r="D20" s="8"/>
      <x:c r="E20" s="9"/>
      <x:c r="F20" s="8"/>
      <x:c r="G20" s="8"/>
      <x:c r="H20" s="10">
        <x:f>IF(COUNT(F20:G20)=0,"",SUM(F20:G20))</x:f>
      </x:c>
      <x:c r="I20" s="11">
        <x:f>IF(OR(E20="",G20=""),"",E20*G20)</x:f>
      </x:c>
      <x:c r="J20" s="11">
        <x:f>IF(OR(E20="",H20=""),"",E20*H20)</x:f>
      </x:c>
      <x:c r="K20" s="12">
        <x:f>IF(OR(D20="",H20=""),"",IF(D20=0,"",H20/D20))</x:f>
      </x:c>
    </x:row>
    <x:row r="21" spans="1:11">
      <x:c r="A21" s="13"/>
      <x:c r="B21" s="13"/>
      <x:c r="C21" s="13"/>
      <x:c r="D21" s="8"/>
      <x:c r="E21" s="9"/>
      <x:c r="F21" s="8"/>
      <x:c r="G21" s="8"/>
      <x:c r="H21" s="10">
        <x:f>IF(COUNT(F21:G21)=0,"",SUM(F21:G21))</x:f>
      </x:c>
      <x:c r="I21" s="11">
        <x:f>IF(OR(E21="",G21=""),"",E21*G21)</x:f>
      </x:c>
      <x:c r="J21" s="11">
        <x:f>IF(OR(E21="",H21=""),"",E21*H21)</x:f>
      </x:c>
      <x:c r="K21" s="12">
        <x:f>IF(OR(D21="",H21=""),"",IF(D21=0,"",H21/D21))</x:f>
      </x:c>
    </x:row>
    <x:row r="22" spans="1:11">
      <x:c r="A22" s="13"/>
      <x:c r="B22" s="13"/>
      <x:c r="C22" s="13"/>
      <x:c r="D22" s="8"/>
      <x:c r="E22" s="9"/>
      <x:c r="F22" s="8"/>
      <x:c r="G22" s="8"/>
      <x:c r="H22" s="10">
        <x:f>IF(COUNT(F22:G22)=0,"",SUM(F22:G22))</x:f>
      </x:c>
      <x:c r="I22" s="11">
        <x:f>IF(OR(E22="",G22=""),"",E22*G22)</x:f>
      </x:c>
      <x:c r="J22" s="11">
        <x:f>IF(OR(E22="",H22=""),"",E22*H22)</x:f>
      </x:c>
      <x:c r="K22" s="12">
        <x:f>IF(OR(D22="",H22=""),"",IF(D22=0,"",H22/D22))</x:f>
      </x:c>
    </x:row>
    <x:row r="23" spans="1:11">
      <x:c r="A23" s="13"/>
      <x:c r="B23" s="13"/>
      <x:c r="C23" s="13"/>
      <x:c r="D23" s="8"/>
      <x:c r="E23" s="9"/>
      <x:c r="F23" s="8"/>
      <x:c r="G23" s="8"/>
      <x:c r="H23" s="10">
        <x:f>IF(COUNT(F23:G23)=0,"",SUM(F23:G23))</x:f>
      </x:c>
      <x:c r="I23" s="11">
        <x:f>IF(OR(E23="",G23=""),"",E23*G23)</x:f>
      </x:c>
      <x:c r="J23" s="11">
        <x:f>IF(OR(E23="",H23=""),"",E23*H23)</x:f>
      </x:c>
      <x:c r="K23" s="12">
        <x:f>IF(OR(D23="",H23=""),"",IF(D23=0,"",H23/D23))</x:f>
      </x:c>
    </x:row>
    <x:row r="24" spans="1:11">
      <x:c r="A24" s="13"/>
      <x:c r="B24" s="13"/>
      <x:c r="C24" s="13"/>
      <x:c r="D24" s="8"/>
      <x:c r="E24" s="9"/>
      <x:c r="F24" s="8"/>
      <x:c r="G24" s="8"/>
      <x:c r="H24" s="10">
        <x:f>IF(COUNT(F24:G24)=0,"",SUM(F24:G24))</x:f>
      </x:c>
      <x:c r="I24" s="11">
        <x:f>IF(OR(E24="",G24=""),"",E24*G24)</x:f>
      </x:c>
      <x:c r="J24" s="11">
        <x:f>IF(OR(E24="",H24=""),"",E24*H24)</x:f>
      </x:c>
      <x:c r="K24" s="12">
        <x:f>IF(OR(D24="",H24=""),"",IF(D24=0,"",H24/D24))</x:f>
      </x:c>
    </x:row>
    <x:row r="25" spans="1:11">
      <x:c r="A25" s="13"/>
      <x:c r="B25" s="13"/>
      <x:c r="C25" s="13"/>
      <x:c r="D25" s="8"/>
      <x:c r="E25" s="9"/>
      <x:c r="F25" s="8"/>
      <x:c r="G25" s="8"/>
      <x:c r="H25" s="10">
        <x:f>IF(COUNT(F25:G25)=0,"",SUM(F25:G25))</x:f>
      </x:c>
      <x:c r="I25" s="11">
        <x:f>IF(OR(E25="",G25=""),"",E25*G25)</x:f>
      </x:c>
      <x:c r="J25" s="11">
        <x:f>IF(OR(E25="",H25=""),"",E25*H25)</x:f>
      </x:c>
      <x:c r="K25" s="12">
        <x:f>IF(OR(D25="",H25=""),"",IF(D25=0,"",H25/D25))</x:f>
      </x:c>
    </x:row>
    <x:row r="26" spans="1:11">
      <x:c r="A26" s="13"/>
      <x:c r="B26" s="13"/>
      <x:c r="C26" s="13"/>
      <x:c r="D26" s="8"/>
      <x:c r="E26" s="9"/>
      <x:c r="F26" s="8"/>
      <x:c r="G26" s="8"/>
      <x:c r="H26" s="10">
        <x:f>IF(COUNT(F26:G26)=0,"",SUM(F26:G26))</x:f>
      </x:c>
      <x:c r="I26" s="11">
        <x:f>IF(OR(E26="",G26=""),"",E26*G26)</x:f>
      </x:c>
      <x:c r="J26" s="11">
        <x:f>IF(OR(E26="",H26=""),"",E26*H26)</x:f>
      </x:c>
      <x:c r="K26" s="12">
        <x:f>IF(OR(D26="",H26=""),"",IF(D26=0,"",H26/D26))</x:f>
      </x:c>
    </x:row>
    <x:row r="27" spans="1:11">
      <x:c r="A27" s="13"/>
      <x:c r="B27" s="13"/>
      <x:c r="C27" s="13"/>
      <x:c r="D27" s="8"/>
      <x:c r="E27" s="9"/>
      <x:c r="F27" s="8"/>
      <x:c r="G27" s="8"/>
      <x:c r="H27" s="10">
        <x:f>IF(COUNT(F27:G27)=0,"",SUM(F27:G27))</x:f>
      </x:c>
      <x:c r="I27" s="11">
        <x:f>IF(OR(E27="",G27=""),"",E27*G27)</x:f>
      </x:c>
      <x:c r="J27" s="11">
        <x:f>IF(OR(E27="",H27=""),"",E27*H27)</x:f>
      </x:c>
      <x:c r="K27" s="12">
        <x:f>IF(OR(D27="",H27=""),"",IF(D27=0,"",H27/D27))</x:f>
      </x:c>
    </x:row>
    <x:row r="28" spans="1:11">
      <x:c r="A28" s="13"/>
      <x:c r="B28" s="13"/>
      <x:c r="C28" s="13"/>
      <x:c r="D28" s="8"/>
      <x:c r="E28" s="9"/>
      <x:c r="F28" s="8"/>
      <x:c r="G28" s="8"/>
      <x:c r="H28" s="10">
        <x:f>IF(COUNT(F28:G28)=0,"",SUM(F28:G28))</x:f>
      </x:c>
      <x:c r="I28" s="11">
        <x:f>IF(OR(E28="",G28=""),"",E28*G28)</x:f>
      </x:c>
      <x:c r="J28" s="11">
        <x:f>IF(OR(E28="",H28=""),"",E28*H28)</x:f>
      </x:c>
      <x:c r="K28" s="12">
        <x:f>IF(OR(D28="",H28=""),"",IF(D28=0,"",H28/D28))</x:f>
      </x:c>
    </x:row>
    <x:row r="29" spans="1:11">
      <x:c r="A29" s="13"/>
      <x:c r="B29" s="13"/>
      <x:c r="C29" s="13"/>
      <x:c r="D29" s="8"/>
      <x:c r="E29" s="9"/>
      <x:c r="F29" s="8"/>
      <x:c r="G29" s="8"/>
      <x:c r="H29" s="10">
        <x:f>IF(COUNT(F29:G29)=0,"",SUM(F29:G29))</x:f>
      </x:c>
      <x:c r="I29" s="11">
        <x:f>IF(OR(E29="",G29=""),"",E29*G29)</x:f>
      </x:c>
      <x:c r="J29" s="11">
        <x:f>IF(OR(E29="",H29=""),"",E29*H29)</x:f>
      </x:c>
      <x:c r="K29" s="12">
        <x:f>IF(OR(D29="",H29=""),"",IF(D29=0,"",H29/D29))</x:f>
      </x:c>
    </x:row>
    <x:row r="30" spans="1:11">
      <x:c r="A30" s="13"/>
      <x:c r="B30" s="13"/>
      <x:c r="C30" s="13"/>
      <x:c r="D30" s="8"/>
      <x:c r="E30" s="9"/>
      <x:c r="F30" s="8"/>
      <x:c r="G30" s="8"/>
      <x:c r="H30" s="10">
        <x:f>IF(COUNT(F30:G30)=0,"",SUM(F30:G30))</x:f>
      </x:c>
      <x:c r="I30" s="11">
        <x:f>IF(OR(E30="",G30=""),"",E30*G30)</x:f>
      </x:c>
      <x:c r="J30" s="11">
        <x:f>IF(OR(E30="",H30=""),"",E30*H30)</x:f>
      </x:c>
      <x:c r="K30" s="12">
        <x:f>IF(OR(D30="",H30=""),"",IF(D30=0,"",H30/D30))</x:f>
      </x:c>
    </x:row>
    <x:row r="31" spans="1:11">
      <x:c r="A31" s="13"/>
      <x:c r="B31" s="13"/>
      <x:c r="C31" s="13"/>
      <x:c r="D31" s="8"/>
      <x:c r="E31" s="9"/>
      <x:c r="F31" s="8"/>
      <x:c r="G31" s="8"/>
      <x:c r="H31" s="10">
        <x:f>IF(COUNT(F31:G31)=0,"",SUM(F31:G31))</x:f>
      </x:c>
      <x:c r="I31" s="11">
        <x:f>IF(OR(E31="",G31=""),"",E31*G31)</x:f>
      </x:c>
      <x:c r="J31" s="11">
        <x:f>IF(OR(E31="",H31=""),"",E31*H31)</x:f>
      </x:c>
      <x:c r="K31" s="12">
        <x:f>IF(OR(D31="",H31=""),"",IF(D31=0,"",H31/D31))</x:f>
      </x:c>
    </x:row>
    <x:row r="32" spans="1:11">
      <x:c r="A32" s="13"/>
      <x:c r="B32" s="13"/>
      <x:c r="C32" s="13"/>
      <x:c r="D32" s="8"/>
      <x:c r="E32" s="9"/>
      <x:c r="F32" s="8"/>
      <x:c r="G32" s="8"/>
      <x:c r="H32" s="10">
        <x:f>IF(COUNT(F32:G32)=0,"",SUM(F32:G32))</x:f>
      </x:c>
      <x:c r="I32" s="11">
        <x:f>IF(OR(E32="",G32=""),"",E32*G32)</x:f>
      </x:c>
      <x:c r="J32" s="11">
        <x:f>IF(OR(E32="",H32=""),"",E32*H32)</x:f>
      </x:c>
      <x:c r="K32" s="12">
        <x:f>IF(OR(D32="",H32=""),"",IF(D32=0,"",H32/D32))</x:f>
      </x:c>
    </x:row>
    <x:row r="33" spans="1:11">
      <x:c r="A33" s="13"/>
      <x:c r="B33" s="13"/>
      <x:c r="C33" s="13"/>
      <x:c r="D33" s="8"/>
      <x:c r="E33" s="9"/>
      <x:c r="F33" s="8"/>
      <x:c r="G33" s="8"/>
      <x:c r="H33" s="10">
        <x:f>IF(COUNT(F33:G33)=0,"",SUM(F33:G33))</x:f>
      </x:c>
      <x:c r="I33" s="11">
        <x:f>IF(OR(E33="",G33=""),"",E33*G33)</x:f>
      </x:c>
      <x:c r="J33" s="11">
        <x:f>IF(OR(E33="",H33=""),"",E33*H33)</x:f>
      </x:c>
      <x:c r="K33" s="12">
        <x:f>IF(OR(D33="",H33=""),"",IF(D33=0,"",H33/D33))</x:f>
      </x:c>
    </x:row>
    <x:row r="34" spans="1:11">
      <x:c r="A34" s="14"/>
      <x:c r="B34" s="14" t="s">
        <x:v>23</x:v>
      </x:c>
      <x:c r="C34" s="14"/>
      <x:c r="D34" s="15"/>
      <x:c r="E34" s="16"/>
      <x:c r="F34" s="15"/>
      <x:c r="G34" s="15"/>
      <x:c r="H34" s="15"/>
      <x:c r="I34" s="16">
        <x:f>SUM(I9:I33)</x:f>
      </x:c>
      <x:c r="J34" s="16">
        <x:f>SUM(J9:J33)</x:f>
      </x:c>
      <x:c r="K34" s="17"/>
    </x:row>
    <x:row r="36" spans="1:11">
      <x:c r="H36" s="13" t="s">
        <x:v>24</x:v>
      </x:c>
      <x:c r="I36" s="13"/>
      <x:c r="J36" s="9">
        <x:f>I34</x:f>
      </x:c>
    </x:row>
    <x:row r="37" spans="1:11">
      <x:c r="H37" s="13" t="s">
        <x:v>25</x:v>
      </x:c>
      <x:c r="I37" s="13"/>
      <x:c r="J37" s="18">
        <x:v>20</x:v>
      </x:c>
    </x:row>
    <x:row r="38" spans="1:11">
      <x:c r="H38" s="13" t="s">
        <x:v>26</x:v>
      </x:c>
      <x:c r="I38" s="13"/>
      <x:c r="J38" s="9">
        <x:f>J36*J37/100</x:f>
      </x:c>
    </x:row>
    <x:row r="39" spans="1:11">
      <x:c r="H39" s="13" t="s">
        <x:v>27</x:v>
      </x:c>
      <x:c r="I39" s="13"/>
      <x:c r="J39" s="9">
        <x:f>J36+J38</x:f>
      </x:c>
    </x:row>
    <x:row r="40" spans="1:11">
      <x:c r="H40" s="13" t="s">
        <x:v>28</x:v>
      </x:c>
      <x:c r="I40" s="13"/>
      <x:c r="J40" s="18">
        <x:v>4</x:v>
      </x:c>
    </x:row>
    <x:row r="41" spans="1:11">
      <x:c r="H41" s="13" t="s">
        <x:v>29</x:v>
      </x:c>
      <x:c r="I41" s="13"/>
      <x:c r="J41" s="9">
        <x:f>J38*J40/10</x:f>
      </x:c>
    </x:row>
    <x:row r="42" spans="1:11">
      <x:c r="H42" s="13" t="s">
        <x:v>30</x:v>
      </x:c>
      <x:c r="I42" s="13"/>
      <x:c r="J42" s="18">
        <x:v>5</x:v>
      </x:c>
    </x:row>
    <x:row r="43" spans="1:11">
      <x:c r="H43" s="13" t="s">
        <x:v>31</x:v>
      </x:c>
      <x:c r="I43" s="13"/>
      <x:c r="J43" s="9">
        <x:f>J36*J42/100</x:f>
      </x:c>
    </x:row>
    <x:row r="44" spans="1:11">
      <x:c r="H44" s="13" t="s">
        <x:v>32</x:v>
      </x:c>
      <x:c r="I44" s="13"/>
      <x:c r="J44" s="18">
        <x:v>5</x:v>
      </x:c>
    </x:row>
    <x:row r="45" spans="1:11">
      <x:c r="H45" s="13" t="s">
        <x:v>33</x:v>
      </x:c>
      <x:c r="I45" s="13"/>
      <x:c r="J45" s="9">
        <x:f>J36*J44/100</x:f>
      </x:c>
    </x:row>
    <x:row r="46" spans="1:11">
      <x:c r="H46" s="13" t="s">
        <x:v>34</x:v>
      </x:c>
      <x:c r="I46" s="13"/>
      <x:c r="J46" s="19">
        <x:v>0</x:v>
      </x:c>
    </x:row>
    <x:row r="47" spans="1:11">
      <x:c r="H47" s="13" t="s">
        <x:v>35</x:v>
      </x:c>
      <x:c r="I47" s="13"/>
      <x:c r="J47" s="19">
        <x:v>0</x:v>
      </x:c>
    </x:row>
    <x:row r="48" spans="1:11">
      <x:c r="H48" s="13" t="s">
        <x:v>36</x:v>
      </x:c>
      <x:c r="I48" s="13"/>
      <x:c r="J48" s="9">
        <x:f>J41+J43+J45+J46+J47</x:f>
      </x:c>
    </x:row>
    <x:row r="49" spans="1:11">
      <x:c r="H49" s="20" t="s">
        <x:v>37</x:v>
      </x:c>
      <x:c r="I49" s="20"/>
      <x:c r="J49" s="21">
        <x:f>J39-J48</x:f>
      </x:c>
    </x:row>
    <x:row r="51" spans="1:11">
      <x:c r="H51" s="22" t="s">
        <x:v>38</x:v>
      </x:c>
    </x:row>
    <x:row r="53" spans="1:11">
      <x:c r="A53" s="2" t="s">
        <x:v>39</x:v>
      </x:c>
      <x:c r="E53" s="2" t="s">
        <x:v>41</x:v>
      </x:c>
      <x:c r="I53" s="2" t="s">
        <x:v>42</x:v>
      </x:c>
    </x:row>
    <x:row r="54" spans="1:11">
      <x:c r="A54" s="23" t="s">
        <x:v>40</x:v>
      </x:c>
      <x:c r="E54" s="23" t="s">
        <x:v>40</x:v>
      </x:c>
      <x:c r="I54" s="23" t="s">
        <x:v>40</x:v>
      </x:c>
    </x:row>
    <x:row r="57" spans="1:11">
      <x:c r="A57" s="24" t="s">
        <x:v>43</x:v>
      </x:c>
    </x:row>
    <x:row r="58" spans="1:11">
      <x:c r="A58" s="23" t="s">
        <x:v>44</x:v>
      </x:c>
    </x:row>
  </x:sheetData>
  <x:mergeCells count="20">
    <x:mergeCell ref="A1:K1"/>
    <x:mergeCell ref="B2:D2"/>
    <x:mergeCell ref="B3:D3"/>
    <x:mergeCell ref="B4:D4"/>
    <x:mergeCell ref="B5:D5"/>
    <x:mergeCell ref="B6:D6"/>
    <x:mergeCell ref="H36:I36"/>
    <x:mergeCell ref="H37:I37"/>
    <x:mergeCell ref="H38:I38"/>
    <x:mergeCell ref="H39:I39"/>
    <x:mergeCell ref="H40:I40"/>
    <x:mergeCell ref="H41:I41"/>
    <x:mergeCell ref="H42:I42"/>
    <x:mergeCell ref="H43:I43"/>
    <x:mergeCell ref="H44:I44"/>
    <x:mergeCell ref="H45:I45"/>
    <x:mergeCell ref="H46:I46"/>
    <x:mergeCell ref="H47:I47"/>
    <x:mergeCell ref="H48:I48"/>
    <x:mergeCell ref="H49:I49"/>
  </x:mergeCells>
  <x:hyperlinks>
    <x:hyperlink ref="A57" r:id="rId6"/>
  </x:hyperlinks>
  <x:printOptions horizontalCentered="0" verticalCentered="0" headings="0" gridLines="0"/>
  <x:pageMargins left="0.4" right="0.4" top="0.5" bottom="0.5" header="0.5" footer="0.75"/>
  <x:pageSetup paperSize="9" fitToHeight="0" pageOrder="downThenOver" orientation="landscape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tabColor rgb="FFD3D3D3"/>
    <x:outlinePr summaryBelow="1" summaryRight="1"/>
  </x:sheetPr>
  <x:dimension ref="A1:A14"/>
  <x:sheetViews>
    <x:sheetView workbookViewId="0"/>
  </x:sheetViews>
  <x:sheetFormatPr defaultRowHeight="15"/>
  <x:cols>
    <x:col min="1" max="1" width="130.710625" style="0" customWidth="1"/>
  </x:cols>
  <x:sheetData>
    <x:row r="1" spans="1:1">
      <x:c r="A1" s="25" t="s">
        <x:v>45</x:v>
      </x:c>
    </x:row>
    <x:row r="3" spans="1:1">
      <x:c r="A3" s="26" t="s">
        <x:v>46</x:v>
      </x:c>
    </x:row>
    <x:row r="4" spans="1:1">
      <x:c r="A4" s="26" t="s">
        <x:v>47</x:v>
      </x:c>
    </x:row>
    <x:row r="5" spans="1:1">
      <x:c r="A5" s="26" t="s">
        <x:v>48</x:v>
      </x:c>
    </x:row>
    <x:row r="6" spans="1:1">
      <x:c r="A6" s="26" t="s">
        <x:v>49</x:v>
      </x:c>
    </x:row>
    <x:row r="7" spans="1:1">
      <x:c r="A7" s="26" t="s">
        <x:v>50</x:v>
      </x:c>
    </x:row>
    <x:row r="8" spans="1:1">
      <x:c r="A8" s="26" t="s">
        <x:v>51</x:v>
      </x:c>
    </x:row>
    <x:row r="9" spans="1:1">
      <x:c r="A9" s="26" t="s">
        <x:v>52</x:v>
      </x:c>
    </x:row>
    <x:row r="10" spans="1:1">
      <x:c r="A10" s="27" t="s">
        <x:v>53</x:v>
      </x:c>
    </x:row>
    <x:row r="11" spans="1:1">
      <x:c r="A11" s="27" t="s">
        <x:v>54</x:v>
      </x:c>
    </x:row>
    <x:row r="12" spans="1:1">
      <x:c r="A12" s="26" t="s">
        <x:v>55</x:v>
      </x:c>
    </x:row>
    <x:row r="14" spans="1:1">
      <x:c r="A14" s="24" t="s">
        <x:v>56</x:v>
      </x:c>
    </x:row>
  </x:sheetData>
  <x:hyperlinks>
    <x:hyperlink ref="A14" r:id="rId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Hakediş</vt:lpstr>
      <vt:lpstr>Nasıl Kullanılır</vt:lpstr>
      <vt:lpstr>Hakediş!Print_Area</vt:lpstr>
      <vt:lpstr>Hakediş!Print_Titles</vt:lpstr>
      <vt:lpstr>Nasıl Kullanılır!Print_Area</vt:lpstr>
      <vt:lpstr>Nasıl Kullanılır!Print_Titles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