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dbe21dbc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d4723b315465b9a649e78ec2ffb3a.psmdcp" Id="R62c27e137afe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eşif Özeti" sheetId="1" r:id="rId2"/>
    <x:sheet name="Nasıl Kullanılır" sheetId="2" r:id="rId3"/>
  </x:sheets>
  <x:definedNames>
    <x:definedName name="_xlnm.Print_Titles" localSheetId="0">'Keşif Özeti'!6:6</x:definedName>
  </x:definedNames>
  <x:calcPr calcId="125725"/>
</x:workbook>
</file>

<file path=xl/calcChain.xml><?xml version="1.0" encoding="utf-8"?>
<x:calcChain xmlns:x="http://schemas.openxmlformats.org/spreadsheetml/2006/main">
  <x:c r="A7" i="1"/>
  <x:c r="G7" i="1"/>
  <x:c r="H7" i="1"/>
  <x:c r="A8" i="1"/>
  <x:c r="G8" i="1"/>
  <x:c r="H8" i="1"/>
  <x:c r="A9" i="1"/>
  <x:c r="G9" i="1"/>
  <x:c r="H9" i="1"/>
  <x:c r="A10" i="1"/>
  <x:c r="G10" i="1"/>
  <x:c r="H10" i="1"/>
  <x:c r="A11" i="1"/>
  <x:c r="G11" i="1"/>
  <x:c r="H11" i="1"/>
  <x:c r="A12" i="1"/>
  <x:c r="G12" i="1"/>
  <x:c r="H12" i="1"/>
  <x:c r="A13" i="1"/>
  <x:c r="G13" i="1"/>
  <x:c r="H13" i="1"/>
  <x:c r="A14" i="1"/>
  <x:c r="G14" i="1"/>
  <x:c r="H14" i="1"/>
  <x:c r="A15" i="1"/>
  <x:c r="G15" i="1"/>
  <x:c r="H15" i="1"/>
  <x:c r="A16" i="1"/>
  <x:c r="G16" i="1"/>
  <x:c r="H16" i="1"/>
  <x:c r="A17" i="1"/>
  <x:c r="G17" i="1"/>
  <x:c r="H17" i="1"/>
  <x:c r="A18" i="1"/>
  <x:c r="G18" i="1"/>
  <x:c r="H18" i="1"/>
  <x:c r="A19" i="1"/>
  <x:c r="G19" i="1"/>
  <x:c r="H19" i="1"/>
  <x:c r="A20" i="1"/>
  <x:c r="G20" i="1"/>
  <x:c r="H20" i="1"/>
  <x:c r="A21" i="1"/>
  <x:c r="G21" i="1"/>
  <x:c r="H21" i="1"/>
  <x:c r="A22" i="1"/>
  <x:c r="G22" i="1"/>
  <x:c r="H22" i="1"/>
  <x:c r="A23" i="1"/>
  <x:c r="G23" i="1"/>
  <x:c r="H23" i="1"/>
  <x:c r="A24" i="1"/>
  <x:c r="G24" i="1"/>
  <x:c r="H24" i="1"/>
  <x:c r="A25" i="1"/>
  <x:c r="G25" i="1"/>
  <x:c r="H25" i="1"/>
  <x:c r="A26" i="1"/>
  <x:c r="G26" i="1"/>
  <x:c r="H26" i="1"/>
  <x:c r="A27" i="1"/>
  <x:c r="G27" i="1"/>
  <x:c r="H27" i="1"/>
  <x:c r="A28" i="1"/>
  <x:c r="G28" i="1"/>
  <x:c r="H28" i="1"/>
  <x:c r="A29" i="1"/>
  <x:c r="G29" i="1"/>
  <x:c r="H29" i="1"/>
  <x:c r="A30" i="1"/>
  <x:c r="G30" i="1"/>
  <x:c r="H30" i="1"/>
  <x:c r="A31" i="1"/>
  <x:c r="G31" i="1"/>
  <x:c r="H31" i="1"/>
  <x:c r="A32" i="1"/>
  <x:c r="G32" i="1"/>
  <x:c r="H32" i="1"/>
  <x:c r="A33" i="1"/>
  <x:c r="G33" i="1"/>
  <x:c r="H33" i="1"/>
  <x:c r="A34" i="1"/>
  <x:c r="G34" i="1"/>
  <x:c r="H34" i="1"/>
  <x:c r="A35" i="1"/>
  <x:c r="G35" i="1"/>
  <x:c r="H35" i="1"/>
  <x:c r="A36" i="1"/>
  <x:c r="G36" i="1"/>
  <x:c r="H36" i="1"/>
  <x:c r="A37" i="1"/>
  <x:c r="G37" i="1"/>
  <x:c r="H37" i="1"/>
  <x:c r="A38" i="1"/>
  <x:c r="G38" i="1"/>
  <x:c r="H38" i="1"/>
  <x:c r="A39" i="1"/>
  <x:c r="G39" i="1"/>
  <x:c r="H39" i="1"/>
  <x:c r="A40" i="1"/>
  <x:c r="G40" i="1"/>
  <x:c r="H40" i="1"/>
  <x:c r="A41" i="1"/>
  <x:c r="G41" i="1"/>
  <x:c r="H41" i="1"/>
  <x:c r="A42" i="1"/>
  <x:c r="G42" i="1"/>
  <x:c r="H42" i="1"/>
  <x:c r="A43" i="1"/>
  <x:c r="G43" i="1"/>
  <x:c r="H43" i="1"/>
  <x:c r="A44" i="1"/>
  <x:c r="G44" i="1"/>
  <x:c r="H44" i="1"/>
  <x:c r="A45" i="1"/>
  <x:c r="G45" i="1"/>
  <x:c r="H45" i="1"/>
  <x:c r="A46" i="1"/>
  <x:c r="G46" i="1"/>
  <x:c r="H46" i="1"/>
  <x:c r="A47" i="1"/>
  <x:c r="G47" i="1"/>
  <x:c r="H47" i="1"/>
  <x:c r="A48" i="1"/>
  <x:c r="G48" i="1"/>
  <x:c r="H48" i="1"/>
  <x:c r="A49" i="1"/>
  <x:c r="G49" i="1"/>
  <x:c r="H49" i="1"/>
  <x:c r="A50" i="1"/>
  <x:c r="G50" i="1"/>
  <x:c r="H50" i="1"/>
  <x:c r="A51" i="1"/>
  <x:c r="G51" i="1"/>
  <x:c r="H51" i="1"/>
  <x:c r="A52" i="1"/>
  <x:c r="G52" i="1"/>
  <x:c r="H52" i="1"/>
  <x:c r="A53" i="1"/>
  <x:c r="G53" i="1"/>
  <x:c r="H53" i="1"/>
  <x:c r="A54" i="1"/>
  <x:c r="G54" i="1"/>
  <x:c r="H54" i="1"/>
  <x:c r="A55" i="1"/>
  <x:c r="G55" i="1"/>
  <x:c r="H55" i="1"/>
  <x:c r="A56" i="1"/>
  <x:c r="G56" i="1"/>
  <x:c r="H56" i="1"/>
  <x:c r="G57" i="1"/>
  <x:c r="G58" i="1"/>
  <x:c r="G59" i="1"/>
  <x:c r="G60" i="1"/>
  <x:c r="G61" i="1"/>
  <x:c r="G62" i="1"/>
</x:calcChain>
</file>

<file path=xl/sharedStrings.xml><?xml version="1.0" encoding="utf-8"?>
<x:sst xmlns:x="http://schemas.openxmlformats.org/spreadsheetml/2006/main">
  <x:si>
    <x:t>KEŞİF ÖZETİ VE YAKLAŞIK MALİYET</x:t>
  </x:si>
  <x:si>
    <x:t>Proje / iş</x:t>
  </x:si>
  <x:si>
    <x:t>İnşaat alanı (m²)</x:t>
  </x:si>
  <x:si>
    <x:t>Fiyat tarihi / kaynağı</x:t>
  </x:si>
  <x:si>
    <x:t>Sıra</x:t>
  </x:si>
  <x:si>
    <x:t>Poz No</x:t>
  </x:si>
  <x:si>
    <x:t>İş Kalemi</x:t>
  </x:si>
  <x:si>
    <x:t>Birim</x:t>
  </x:si>
  <x:si>
    <x:t>Miktar</x:t>
  </x:si>
  <x:si>
    <x:t>Birim Fiyat</x:t>
  </x:si>
  <x:si>
    <x:t>Tutar</x:t>
  </x:si>
  <x:si>
    <x:t>Oran %</x:t>
  </x:si>
  <x:si>
    <x:t>Ö-01</x:t>
  </x:si>
  <x:si>
    <x:t>Örnek — Kazı ve hafriyat</x:t>
  </x:si>
  <x:si>
    <x:t>m³</x:t>
  </x:si>
  <x:si>
    <x:t>Ö-02</x:t>
  </x:si>
  <x:si>
    <x:t>Örnek — Betonarme betonu (C30/37)</x:t>
  </x:si>
  <x:si>
    <x:t>Ö-03</x:t>
  </x:si>
  <x:si>
    <x:t>Örnek — Nervürlü donatı</x:t>
  </x:si>
  <x:si>
    <x:t>ton</x:t>
  </x:si>
  <x:si>
    <x:t>ARA TOPLAM</x:t>
  </x:si>
  <x:si>
    <x:t>Genel gider ve kâr (%)</x:t>
  </x:si>
  <x:si>
    <x:t>KDV (%)</x:t>
  </x:si>
  <x:si>
    <x:t>GENEL TOPLAM</x:t>
  </x:si>
  <x:si>
    <x:t>m² maliyeti (KDV hariç)</x:t>
  </x:si>
  <x:si>
    <x:t>m² maliyeti (KDV dahil)</x:t>
  </x:si>
  <x:si>
    <x:t>Örnek kalemlerin miktar ve fiyatları yalnız biçimi gösterir; kendi metrajınızı ve güncel birim fiyatlarınızı girin.</x:t>
  </x:si>
  <x:si>
    <x:t>Yaklaşık maliyeti tablolarla tutmak yerine: Şantiye Plus'ta ön maliyet, fizibilite ve gerçekleşen maliyet yan yana. Ücretsiz deneyin →</x:t>
  </x:si>
  <x:si>
    <x:t>KEŞİF ÖZETİ — NASIL KULLANILIR?</x:t>
  </x:si>
  <x:si>
    <x:t>1. Proje adını, inşaat alanını (m²) ve birim fiyatların tarihini/kaynağını yazın.</x:t>
  </x:si>
  <x:si>
    <x:t>2. Örnek üç satırı silin; her iş kalemi için poz no, tanım, birim, metrajdan gelen miktar ve birim fiyatı girin.</x:t>
  </x:si>
  <x:si>
    <x:t>3. Tutar = miktar × birim fiyat; oran sütunu her kalemin ara toplam içindeki payını gösterir.</x:t>
  </x:si>
  <x:si>
    <x:t>4. Alttaki sarı hücrelere genel gider ve kâr oranını ve KDV oranını yazın; genel toplam ve m² maliyeti kendiliğinden hesaplanır.</x:t>
  </x:si>
  <x:si>
    <x:t>5. Birim fiyat kaynağını (resmî birim fiyat, piyasa teklifi, kendi maliyet kayıtlarınız) not edin; fiyatlar zamanla değişir.</x:t>
  </x:si>
  <x:si>
    <x:t/>
  </x:si>
  <x:si>
    <x:t>İpucu:</x:t>
  </x:si>
  <x:si>
    <x:t>En büyük payı olan kalemlere (oran sütunu) birden fazla teklif alın; yaklaşık maliyetteki sapmanın çoğu bu kalemlerden gelir.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</x:si>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</x:sst>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###"/>
    <x:numFmt numFmtId="165" formatCode="#,##0.00 &quot;₺&quot;"/>
    <x:numFmt numFmtId="166" formatCode="0.0%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vertAlign val="baseline"/>
      <x:sz val="9"/>
      <x:color rgb="FF6B7280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  <x:font>
      <x:b/>
      <x:vertAlign val="baseline"/>
      <x:sz val="11"/>
      <x:color rgb="FF1A1F36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0" fontId="3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164" fontId="0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165" fontId="0" fillId="4" borderId="4" applyNumberFormat="1" applyFill="0" applyBorder="1" applyAlignment="1" applyProtection="1">
      <x:protection locked="1" hidden="0"/>
    </x:xf>
    <x:xf numFmtId="166" fontId="0" fillId="4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165" fontId="2" fillId="4" borderId="4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2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kesif-ozeti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kesif-ozeti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H66"/>
  <x:sheetViews>
    <x:sheetView workbookViewId="0">
      <x:pane xSplit="3" ySplit="6" topLeftCell="D7" activePane="bottomRight" state="frozenSplit"/>
    </x:sheetView>
  </x:sheetViews>
  <x:sheetFormatPr defaultRowHeight="15"/>
  <x:cols>
    <x:col min="1" max="1" width="6.710625" style="0" customWidth="1"/>
    <x:col min="2" max="2" width="12.710625" style="0" customWidth="1"/>
    <x:col min="3" max="3" width="44.710625" style="0" customWidth="1"/>
    <x:col min="4" max="4" width="8.710625" style="0" customWidth="1"/>
    <x:col min="5" max="5" width="12.710625" style="0" customWidth="1"/>
    <x:col min="6" max="6" width="15.710625" style="0" customWidth="1"/>
    <x:col min="7" max="7" width="18.710625" style="0" customWidth="1"/>
    <x:col min="8" max="8" width="9.710625" style="0" customWidth="1"/>
  </x:cols>
  <x:sheetData>
    <x:row r="1" spans="1:8" ht="26" customHeight="1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>
      <x:c r="A2" s="2" t="s">
        <x:v>1</x:v>
      </x:c>
      <x:c r="B2" s="3"/>
      <x:c r="C2" s="4"/>
      <x:c r="D2" s="4"/>
      <x:c r="E2" s="5"/>
    </x:row>
    <x:row r="3" spans="1:8">
      <x:c r="A3" s="2" t="s">
        <x:v>2</x:v>
      </x:c>
      <x:c r="B3" s="6"/>
    </x:row>
    <x:row r="4" spans="1:8">
      <x:c r="A4" s="2" t="s">
        <x:v>3</x:v>
      </x:c>
      <x:c r="B4" s="3"/>
      <x:c r="C4" s="4"/>
      <x:c r="D4" s="4"/>
      <x:c r="E4" s="5"/>
    </x:row>
    <x:row r="6" spans="1:8" ht="30" customHeight="1">
      <x:c r="A6" s="7" t="s">
        <x:v>4</x:v>
      </x:c>
      <x:c r="B6" s="7" t="s">
        <x:v>5</x:v>
      </x:c>
      <x:c r="C6" s="7" t="s">
        <x:v>6</x:v>
      </x:c>
      <x:c r="D6" s="7" t="s">
        <x:v>7</x:v>
      </x:c>
      <x:c r="E6" s="7" t="s">
        <x:v>8</x:v>
      </x:c>
      <x:c r="F6" s="7" t="s">
        <x:v>9</x:v>
      </x:c>
      <x:c r="G6" s="7" t="s">
        <x:v>10</x:v>
      </x:c>
      <x:c r="H6" s="7" t="s">
        <x:v>11</x:v>
      </x:c>
    </x:row>
    <x:row r="7" spans="1:8">
      <x:c r="A7" s="8">
        <x:f>IF(C7="","",ROW()-6)</x:f>
      </x:c>
      <x:c r="B7" s="8" t="s">
        <x:v>12</x:v>
      </x:c>
      <x:c r="C7" s="9" t="s">
        <x:v>13</x:v>
      </x:c>
      <x:c r="D7" s="8" t="s">
        <x:v>14</x:v>
      </x:c>
      <x:c r="E7" s="10">
        <x:v>1500</x:v>
      </x:c>
      <x:c r="F7" s="11">
        <x:v>180</x:v>
      </x:c>
      <x:c r="G7" s="12">
        <x:f>IF(OR(E7="",F7=""),"",E7*F7)</x:f>
      </x:c>
      <x:c r="H7" s="13">
        <x:f>IF(OR(G7="",$G$57=0),"",G7/$G$57)</x:f>
      </x:c>
    </x:row>
    <x:row r="8" spans="1:8">
      <x:c r="A8" s="8">
        <x:f>IF(C8="","",ROW()-6)</x:f>
      </x:c>
      <x:c r="B8" s="8" t="s">
        <x:v>15</x:v>
      </x:c>
      <x:c r="C8" s="9" t="s">
        <x:v>16</x:v>
      </x:c>
      <x:c r="D8" s="8" t="s">
        <x:v>14</x:v>
      </x:c>
      <x:c r="E8" s="10">
        <x:v>650</x:v>
      </x:c>
      <x:c r="F8" s="11">
        <x:v>3200</x:v>
      </x:c>
      <x:c r="G8" s="12">
        <x:f>IF(OR(E8="",F8=""),"",E8*F8)</x:f>
      </x:c>
      <x:c r="H8" s="13">
        <x:f>IF(OR(G8="",$G$57=0),"",G8/$G$57)</x:f>
      </x:c>
    </x:row>
    <x:row r="9" spans="1:8">
      <x:c r="A9" s="8">
        <x:f>IF(C9="","",ROW()-6)</x:f>
      </x:c>
      <x:c r="B9" s="8" t="s">
        <x:v>17</x:v>
      </x:c>
      <x:c r="C9" s="9" t="s">
        <x:v>18</x:v>
      </x:c>
      <x:c r="D9" s="8" t="s">
        <x:v>19</x:v>
      </x:c>
      <x:c r="E9" s="10">
        <x:v>70</x:v>
      </x:c>
      <x:c r="F9" s="11">
        <x:v>28000</x:v>
      </x:c>
      <x:c r="G9" s="12">
        <x:f>IF(OR(E9="",F9=""),"",E9*F9)</x:f>
      </x:c>
      <x:c r="H9" s="13">
        <x:f>IF(OR(G9="",$G$57=0),"",G9/$G$57)</x:f>
      </x:c>
    </x:row>
    <x:row r="10" spans="1:8">
      <x:c r="A10" s="8">
        <x:f>IF(C10="","",ROW()-6)</x:f>
      </x:c>
      <x:c r="B10" s="8"/>
      <x:c r="C10" s="8"/>
      <x:c r="D10" s="8"/>
      <x:c r="E10" s="10"/>
      <x:c r="F10" s="11"/>
      <x:c r="G10" s="12">
        <x:f>IF(OR(E10="",F10=""),"",E10*F10)</x:f>
      </x:c>
      <x:c r="H10" s="13">
        <x:f>IF(OR(G10="",$G$57=0),"",G10/$G$57)</x:f>
      </x:c>
    </x:row>
    <x:row r="11" spans="1:8">
      <x:c r="A11" s="8">
        <x:f>IF(C11="","",ROW()-6)</x:f>
      </x:c>
      <x:c r="B11" s="8"/>
      <x:c r="C11" s="8"/>
      <x:c r="D11" s="8"/>
      <x:c r="E11" s="10"/>
      <x:c r="F11" s="11"/>
      <x:c r="G11" s="12">
        <x:f>IF(OR(E11="",F11=""),"",E11*F11)</x:f>
      </x:c>
      <x:c r="H11" s="13">
        <x:f>IF(OR(G11="",$G$57=0),"",G11/$G$57)</x:f>
      </x:c>
    </x:row>
    <x:row r="12" spans="1:8">
      <x:c r="A12" s="8">
        <x:f>IF(C12="","",ROW()-6)</x:f>
      </x:c>
      <x:c r="B12" s="8"/>
      <x:c r="C12" s="8"/>
      <x:c r="D12" s="8"/>
      <x:c r="E12" s="10"/>
      <x:c r="F12" s="11"/>
      <x:c r="G12" s="12">
        <x:f>IF(OR(E12="",F12=""),"",E12*F12)</x:f>
      </x:c>
      <x:c r="H12" s="13">
        <x:f>IF(OR(G12="",$G$57=0),"",G12/$G$57)</x:f>
      </x:c>
    </x:row>
    <x:row r="13" spans="1:8">
      <x:c r="A13" s="8">
        <x:f>IF(C13="","",ROW()-6)</x:f>
      </x:c>
      <x:c r="B13" s="8"/>
      <x:c r="C13" s="8"/>
      <x:c r="D13" s="8"/>
      <x:c r="E13" s="10"/>
      <x:c r="F13" s="11"/>
      <x:c r="G13" s="12">
        <x:f>IF(OR(E13="",F13=""),"",E13*F13)</x:f>
      </x:c>
      <x:c r="H13" s="13">
        <x:f>IF(OR(G13="",$G$57=0),"",G13/$G$57)</x:f>
      </x:c>
    </x:row>
    <x:row r="14" spans="1:8">
      <x:c r="A14" s="8">
        <x:f>IF(C14="","",ROW()-6)</x:f>
      </x:c>
      <x:c r="B14" s="8"/>
      <x:c r="C14" s="8"/>
      <x:c r="D14" s="8"/>
      <x:c r="E14" s="10"/>
      <x:c r="F14" s="11"/>
      <x:c r="G14" s="12">
        <x:f>IF(OR(E14="",F14=""),"",E14*F14)</x:f>
      </x:c>
      <x:c r="H14" s="13">
        <x:f>IF(OR(G14="",$G$57=0),"",G14/$G$57)</x:f>
      </x:c>
    </x:row>
    <x:row r="15" spans="1:8">
      <x:c r="A15" s="8">
        <x:f>IF(C15="","",ROW()-6)</x:f>
      </x:c>
      <x:c r="B15" s="8"/>
      <x:c r="C15" s="8"/>
      <x:c r="D15" s="8"/>
      <x:c r="E15" s="10"/>
      <x:c r="F15" s="11"/>
      <x:c r="G15" s="12">
        <x:f>IF(OR(E15="",F15=""),"",E15*F15)</x:f>
      </x:c>
      <x:c r="H15" s="13">
        <x:f>IF(OR(G15="",$G$57=0),"",G15/$G$57)</x:f>
      </x:c>
    </x:row>
    <x:row r="16" spans="1:8">
      <x:c r="A16" s="8">
        <x:f>IF(C16="","",ROW()-6)</x:f>
      </x:c>
      <x:c r="B16" s="8"/>
      <x:c r="C16" s="8"/>
      <x:c r="D16" s="8"/>
      <x:c r="E16" s="10"/>
      <x:c r="F16" s="11"/>
      <x:c r="G16" s="12">
        <x:f>IF(OR(E16="",F16=""),"",E16*F16)</x:f>
      </x:c>
      <x:c r="H16" s="13">
        <x:f>IF(OR(G16="",$G$57=0),"",G16/$G$57)</x:f>
      </x:c>
    </x:row>
    <x:row r="17" spans="1:8">
      <x:c r="A17" s="8">
        <x:f>IF(C17="","",ROW()-6)</x:f>
      </x:c>
      <x:c r="B17" s="8"/>
      <x:c r="C17" s="8"/>
      <x:c r="D17" s="8"/>
      <x:c r="E17" s="10"/>
      <x:c r="F17" s="11"/>
      <x:c r="G17" s="12">
        <x:f>IF(OR(E17="",F17=""),"",E17*F17)</x:f>
      </x:c>
      <x:c r="H17" s="13">
        <x:f>IF(OR(G17="",$G$57=0),"",G17/$G$57)</x:f>
      </x:c>
    </x:row>
    <x:row r="18" spans="1:8">
      <x:c r="A18" s="8">
        <x:f>IF(C18="","",ROW()-6)</x:f>
      </x:c>
      <x:c r="B18" s="8"/>
      <x:c r="C18" s="8"/>
      <x:c r="D18" s="8"/>
      <x:c r="E18" s="10"/>
      <x:c r="F18" s="11"/>
      <x:c r="G18" s="12">
        <x:f>IF(OR(E18="",F18=""),"",E18*F18)</x:f>
      </x:c>
      <x:c r="H18" s="13">
        <x:f>IF(OR(G18="",$G$57=0),"",G18/$G$57)</x:f>
      </x:c>
    </x:row>
    <x:row r="19" spans="1:8">
      <x:c r="A19" s="8">
        <x:f>IF(C19="","",ROW()-6)</x:f>
      </x:c>
      <x:c r="B19" s="8"/>
      <x:c r="C19" s="8"/>
      <x:c r="D19" s="8"/>
      <x:c r="E19" s="10"/>
      <x:c r="F19" s="11"/>
      <x:c r="G19" s="12">
        <x:f>IF(OR(E19="",F19=""),"",E19*F19)</x:f>
      </x:c>
      <x:c r="H19" s="13">
        <x:f>IF(OR(G19="",$G$57=0),"",G19/$G$57)</x:f>
      </x:c>
    </x:row>
    <x:row r="20" spans="1:8">
      <x:c r="A20" s="8">
        <x:f>IF(C20="","",ROW()-6)</x:f>
      </x:c>
      <x:c r="B20" s="8"/>
      <x:c r="C20" s="8"/>
      <x:c r="D20" s="8"/>
      <x:c r="E20" s="10"/>
      <x:c r="F20" s="11"/>
      <x:c r="G20" s="12">
        <x:f>IF(OR(E20="",F20=""),"",E20*F20)</x:f>
      </x:c>
      <x:c r="H20" s="13">
        <x:f>IF(OR(G20="",$G$57=0),"",G20/$G$57)</x:f>
      </x:c>
    </x:row>
    <x:row r="21" spans="1:8">
      <x:c r="A21" s="8">
        <x:f>IF(C21="","",ROW()-6)</x:f>
      </x:c>
      <x:c r="B21" s="8"/>
      <x:c r="C21" s="8"/>
      <x:c r="D21" s="8"/>
      <x:c r="E21" s="10"/>
      <x:c r="F21" s="11"/>
      <x:c r="G21" s="12">
        <x:f>IF(OR(E21="",F21=""),"",E21*F21)</x:f>
      </x:c>
      <x:c r="H21" s="13">
        <x:f>IF(OR(G21="",$G$57=0),"",G21/$G$57)</x:f>
      </x:c>
    </x:row>
    <x:row r="22" spans="1:8">
      <x:c r="A22" s="8">
        <x:f>IF(C22="","",ROW()-6)</x:f>
      </x:c>
      <x:c r="B22" s="8"/>
      <x:c r="C22" s="8"/>
      <x:c r="D22" s="8"/>
      <x:c r="E22" s="10"/>
      <x:c r="F22" s="11"/>
      <x:c r="G22" s="12">
        <x:f>IF(OR(E22="",F22=""),"",E22*F22)</x:f>
      </x:c>
      <x:c r="H22" s="13">
        <x:f>IF(OR(G22="",$G$57=0),"",G22/$G$57)</x:f>
      </x:c>
    </x:row>
    <x:row r="23" spans="1:8">
      <x:c r="A23" s="8">
        <x:f>IF(C23="","",ROW()-6)</x:f>
      </x:c>
      <x:c r="B23" s="8"/>
      <x:c r="C23" s="8"/>
      <x:c r="D23" s="8"/>
      <x:c r="E23" s="10"/>
      <x:c r="F23" s="11"/>
      <x:c r="G23" s="12">
        <x:f>IF(OR(E23="",F23=""),"",E23*F23)</x:f>
      </x:c>
      <x:c r="H23" s="13">
        <x:f>IF(OR(G23="",$G$57=0),"",G23/$G$57)</x:f>
      </x:c>
    </x:row>
    <x:row r="24" spans="1:8">
      <x:c r="A24" s="8">
        <x:f>IF(C24="","",ROW()-6)</x:f>
      </x:c>
      <x:c r="B24" s="8"/>
      <x:c r="C24" s="8"/>
      <x:c r="D24" s="8"/>
      <x:c r="E24" s="10"/>
      <x:c r="F24" s="11"/>
      <x:c r="G24" s="12">
        <x:f>IF(OR(E24="",F24=""),"",E24*F24)</x:f>
      </x:c>
      <x:c r="H24" s="13">
        <x:f>IF(OR(G24="",$G$57=0),"",G24/$G$57)</x:f>
      </x:c>
    </x:row>
    <x:row r="25" spans="1:8">
      <x:c r="A25" s="8">
        <x:f>IF(C25="","",ROW()-6)</x:f>
      </x:c>
      <x:c r="B25" s="8"/>
      <x:c r="C25" s="8"/>
      <x:c r="D25" s="8"/>
      <x:c r="E25" s="10"/>
      <x:c r="F25" s="11"/>
      <x:c r="G25" s="12">
        <x:f>IF(OR(E25="",F25=""),"",E25*F25)</x:f>
      </x:c>
      <x:c r="H25" s="13">
        <x:f>IF(OR(G25="",$G$57=0),"",G25/$G$57)</x:f>
      </x:c>
    </x:row>
    <x:row r="26" spans="1:8">
      <x:c r="A26" s="8">
        <x:f>IF(C26="","",ROW()-6)</x:f>
      </x:c>
      <x:c r="B26" s="8"/>
      <x:c r="C26" s="8"/>
      <x:c r="D26" s="8"/>
      <x:c r="E26" s="10"/>
      <x:c r="F26" s="11"/>
      <x:c r="G26" s="12">
        <x:f>IF(OR(E26="",F26=""),"",E26*F26)</x:f>
      </x:c>
      <x:c r="H26" s="13">
        <x:f>IF(OR(G26="",$G$57=0),"",G26/$G$57)</x:f>
      </x:c>
    </x:row>
    <x:row r="27" spans="1:8">
      <x:c r="A27" s="8">
        <x:f>IF(C27="","",ROW()-6)</x:f>
      </x:c>
      <x:c r="B27" s="8"/>
      <x:c r="C27" s="8"/>
      <x:c r="D27" s="8"/>
      <x:c r="E27" s="10"/>
      <x:c r="F27" s="11"/>
      <x:c r="G27" s="12">
        <x:f>IF(OR(E27="",F27=""),"",E27*F27)</x:f>
      </x:c>
      <x:c r="H27" s="13">
        <x:f>IF(OR(G27="",$G$57=0),"",G27/$G$57)</x:f>
      </x:c>
    </x:row>
    <x:row r="28" spans="1:8">
      <x:c r="A28" s="8">
        <x:f>IF(C28="","",ROW()-6)</x:f>
      </x:c>
      <x:c r="B28" s="8"/>
      <x:c r="C28" s="8"/>
      <x:c r="D28" s="8"/>
      <x:c r="E28" s="10"/>
      <x:c r="F28" s="11"/>
      <x:c r="G28" s="12">
        <x:f>IF(OR(E28="",F28=""),"",E28*F28)</x:f>
      </x:c>
      <x:c r="H28" s="13">
        <x:f>IF(OR(G28="",$G$57=0),"",G28/$G$57)</x:f>
      </x:c>
    </x:row>
    <x:row r="29" spans="1:8">
      <x:c r="A29" s="8">
        <x:f>IF(C29="","",ROW()-6)</x:f>
      </x:c>
      <x:c r="B29" s="8"/>
      <x:c r="C29" s="8"/>
      <x:c r="D29" s="8"/>
      <x:c r="E29" s="10"/>
      <x:c r="F29" s="11"/>
      <x:c r="G29" s="12">
        <x:f>IF(OR(E29="",F29=""),"",E29*F29)</x:f>
      </x:c>
      <x:c r="H29" s="13">
        <x:f>IF(OR(G29="",$G$57=0),"",G29/$G$57)</x:f>
      </x:c>
    </x:row>
    <x:row r="30" spans="1:8">
      <x:c r="A30" s="8">
        <x:f>IF(C30="","",ROW()-6)</x:f>
      </x:c>
      <x:c r="B30" s="8"/>
      <x:c r="C30" s="8"/>
      <x:c r="D30" s="8"/>
      <x:c r="E30" s="10"/>
      <x:c r="F30" s="11"/>
      <x:c r="G30" s="12">
        <x:f>IF(OR(E30="",F30=""),"",E30*F30)</x:f>
      </x:c>
      <x:c r="H30" s="13">
        <x:f>IF(OR(G30="",$G$57=0),"",G30/$G$57)</x:f>
      </x:c>
    </x:row>
    <x:row r="31" spans="1:8">
      <x:c r="A31" s="8">
        <x:f>IF(C31="","",ROW()-6)</x:f>
      </x:c>
      <x:c r="B31" s="8"/>
      <x:c r="C31" s="8"/>
      <x:c r="D31" s="8"/>
      <x:c r="E31" s="10"/>
      <x:c r="F31" s="11"/>
      <x:c r="G31" s="12">
        <x:f>IF(OR(E31="",F31=""),"",E31*F31)</x:f>
      </x:c>
      <x:c r="H31" s="13">
        <x:f>IF(OR(G31="",$G$57=0),"",G31/$G$57)</x:f>
      </x:c>
    </x:row>
    <x:row r="32" spans="1:8">
      <x:c r="A32" s="8">
        <x:f>IF(C32="","",ROW()-6)</x:f>
      </x:c>
      <x:c r="B32" s="8"/>
      <x:c r="C32" s="8"/>
      <x:c r="D32" s="8"/>
      <x:c r="E32" s="10"/>
      <x:c r="F32" s="11"/>
      <x:c r="G32" s="12">
        <x:f>IF(OR(E32="",F32=""),"",E32*F32)</x:f>
      </x:c>
      <x:c r="H32" s="13">
        <x:f>IF(OR(G32="",$G$57=0),"",G32/$G$57)</x:f>
      </x:c>
    </x:row>
    <x:row r="33" spans="1:8">
      <x:c r="A33" s="8">
        <x:f>IF(C33="","",ROW()-6)</x:f>
      </x:c>
      <x:c r="B33" s="8"/>
      <x:c r="C33" s="8"/>
      <x:c r="D33" s="8"/>
      <x:c r="E33" s="10"/>
      <x:c r="F33" s="11"/>
      <x:c r="G33" s="12">
        <x:f>IF(OR(E33="",F33=""),"",E33*F33)</x:f>
      </x:c>
      <x:c r="H33" s="13">
        <x:f>IF(OR(G33="",$G$57=0),"",G33/$G$57)</x:f>
      </x:c>
    </x:row>
    <x:row r="34" spans="1:8">
      <x:c r="A34" s="8">
        <x:f>IF(C34="","",ROW()-6)</x:f>
      </x:c>
      <x:c r="B34" s="8"/>
      <x:c r="C34" s="8"/>
      <x:c r="D34" s="8"/>
      <x:c r="E34" s="10"/>
      <x:c r="F34" s="11"/>
      <x:c r="G34" s="12">
        <x:f>IF(OR(E34="",F34=""),"",E34*F34)</x:f>
      </x:c>
      <x:c r="H34" s="13">
        <x:f>IF(OR(G34="",$G$57=0),"",G34/$G$57)</x:f>
      </x:c>
    </x:row>
    <x:row r="35" spans="1:8">
      <x:c r="A35" s="8">
        <x:f>IF(C35="","",ROW()-6)</x:f>
      </x:c>
      <x:c r="B35" s="8"/>
      <x:c r="C35" s="8"/>
      <x:c r="D35" s="8"/>
      <x:c r="E35" s="10"/>
      <x:c r="F35" s="11"/>
      <x:c r="G35" s="12">
        <x:f>IF(OR(E35="",F35=""),"",E35*F35)</x:f>
      </x:c>
      <x:c r="H35" s="13">
        <x:f>IF(OR(G35="",$G$57=0),"",G35/$G$57)</x:f>
      </x:c>
    </x:row>
    <x:row r="36" spans="1:8">
      <x:c r="A36" s="8">
        <x:f>IF(C36="","",ROW()-6)</x:f>
      </x:c>
      <x:c r="B36" s="8"/>
      <x:c r="C36" s="8"/>
      <x:c r="D36" s="8"/>
      <x:c r="E36" s="10"/>
      <x:c r="F36" s="11"/>
      <x:c r="G36" s="12">
        <x:f>IF(OR(E36="",F36=""),"",E36*F36)</x:f>
      </x:c>
      <x:c r="H36" s="13">
        <x:f>IF(OR(G36="",$G$57=0),"",G36/$G$57)</x:f>
      </x:c>
    </x:row>
    <x:row r="37" spans="1:8">
      <x:c r="A37" s="8">
        <x:f>IF(C37="","",ROW()-6)</x:f>
      </x:c>
      <x:c r="B37" s="8"/>
      <x:c r="C37" s="8"/>
      <x:c r="D37" s="8"/>
      <x:c r="E37" s="10"/>
      <x:c r="F37" s="11"/>
      <x:c r="G37" s="12">
        <x:f>IF(OR(E37="",F37=""),"",E37*F37)</x:f>
      </x:c>
      <x:c r="H37" s="13">
        <x:f>IF(OR(G37="",$G$57=0),"",G37/$G$57)</x:f>
      </x:c>
    </x:row>
    <x:row r="38" spans="1:8">
      <x:c r="A38" s="8">
        <x:f>IF(C38="","",ROW()-6)</x:f>
      </x:c>
      <x:c r="B38" s="8"/>
      <x:c r="C38" s="8"/>
      <x:c r="D38" s="8"/>
      <x:c r="E38" s="10"/>
      <x:c r="F38" s="11"/>
      <x:c r="G38" s="12">
        <x:f>IF(OR(E38="",F38=""),"",E38*F38)</x:f>
      </x:c>
      <x:c r="H38" s="13">
        <x:f>IF(OR(G38="",$G$57=0),"",G38/$G$57)</x:f>
      </x:c>
    </x:row>
    <x:row r="39" spans="1:8">
      <x:c r="A39" s="8">
        <x:f>IF(C39="","",ROW()-6)</x:f>
      </x:c>
      <x:c r="B39" s="8"/>
      <x:c r="C39" s="8"/>
      <x:c r="D39" s="8"/>
      <x:c r="E39" s="10"/>
      <x:c r="F39" s="11"/>
      <x:c r="G39" s="12">
        <x:f>IF(OR(E39="",F39=""),"",E39*F39)</x:f>
      </x:c>
      <x:c r="H39" s="13">
        <x:f>IF(OR(G39="",$G$57=0),"",G39/$G$57)</x:f>
      </x:c>
    </x:row>
    <x:row r="40" spans="1:8">
      <x:c r="A40" s="8">
        <x:f>IF(C40="","",ROW()-6)</x:f>
      </x:c>
      <x:c r="B40" s="8"/>
      <x:c r="C40" s="8"/>
      <x:c r="D40" s="8"/>
      <x:c r="E40" s="10"/>
      <x:c r="F40" s="11"/>
      <x:c r="G40" s="12">
        <x:f>IF(OR(E40="",F40=""),"",E40*F40)</x:f>
      </x:c>
      <x:c r="H40" s="13">
        <x:f>IF(OR(G40="",$G$57=0),"",G40/$G$57)</x:f>
      </x:c>
    </x:row>
    <x:row r="41" spans="1:8">
      <x:c r="A41" s="8">
        <x:f>IF(C41="","",ROW()-6)</x:f>
      </x:c>
      <x:c r="B41" s="8"/>
      <x:c r="C41" s="8"/>
      <x:c r="D41" s="8"/>
      <x:c r="E41" s="10"/>
      <x:c r="F41" s="11"/>
      <x:c r="G41" s="12">
        <x:f>IF(OR(E41="",F41=""),"",E41*F41)</x:f>
      </x:c>
      <x:c r="H41" s="13">
        <x:f>IF(OR(G41="",$G$57=0),"",G41/$G$57)</x:f>
      </x:c>
    </x:row>
    <x:row r="42" spans="1:8">
      <x:c r="A42" s="8">
        <x:f>IF(C42="","",ROW()-6)</x:f>
      </x:c>
      <x:c r="B42" s="8"/>
      <x:c r="C42" s="8"/>
      <x:c r="D42" s="8"/>
      <x:c r="E42" s="10"/>
      <x:c r="F42" s="11"/>
      <x:c r="G42" s="12">
        <x:f>IF(OR(E42="",F42=""),"",E42*F42)</x:f>
      </x:c>
      <x:c r="H42" s="13">
        <x:f>IF(OR(G42="",$G$57=0),"",G42/$G$57)</x:f>
      </x:c>
    </x:row>
    <x:row r="43" spans="1:8">
      <x:c r="A43" s="8">
        <x:f>IF(C43="","",ROW()-6)</x:f>
      </x:c>
      <x:c r="B43" s="8"/>
      <x:c r="C43" s="8"/>
      <x:c r="D43" s="8"/>
      <x:c r="E43" s="10"/>
      <x:c r="F43" s="11"/>
      <x:c r="G43" s="12">
        <x:f>IF(OR(E43="",F43=""),"",E43*F43)</x:f>
      </x:c>
      <x:c r="H43" s="13">
        <x:f>IF(OR(G43="",$G$57=0),"",G43/$G$57)</x:f>
      </x:c>
    </x:row>
    <x:row r="44" spans="1:8">
      <x:c r="A44" s="8">
        <x:f>IF(C44="","",ROW()-6)</x:f>
      </x:c>
      <x:c r="B44" s="8"/>
      <x:c r="C44" s="8"/>
      <x:c r="D44" s="8"/>
      <x:c r="E44" s="10"/>
      <x:c r="F44" s="11"/>
      <x:c r="G44" s="12">
        <x:f>IF(OR(E44="",F44=""),"",E44*F44)</x:f>
      </x:c>
      <x:c r="H44" s="13">
        <x:f>IF(OR(G44="",$G$57=0),"",G44/$G$57)</x:f>
      </x:c>
    </x:row>
    <x:row r="45" spans="1:8">
      <x:c r="A45" s="8">
        <x:f>IF(C45="","",ROW()-6)</x:f>
      </x:c>
      <x:c r="B45" s="8"/>
      <x:c r="C45" s="8"/>
      <x:c r="D45" s="8"/>
      <x:c r="E45" s="10"/>
      <x:c r="F45" s="11"/>
      <x:c r="G45" s="12">
        <x:f>IF(OR(E45="",F45=""),"",E45*F45)</x:f>
      </x:c>
      <x:c r="H45" s="13">
        <x:f>IF(OR(G45="",$G$57=0),"",G45/$G$57)</x:f>
      </x:c>
    </x:row>
    <x:row r="46" spans="1:8">
      <x:c r="A46" s="8">
        <x:f>IF(C46="","",ROW()-6)</x:f>
      </x:c>
      <x:c r="B46" s="8"/>
      <x:c r="C46" s="8"/>
      <x:c r="D46" s="8"/>
      <x:c r="E46" s="10"/>
      <x:c r="F46" s="11"/>
      <x:c r="G46" s="12">
        <x:f>IF(OR(E46="",F46=""),"",E46*F46)</x:f>
      </x:c>
      <x:c r="H46" s="13">
        <x:f>IF(OR(G46="",$G$57=0),"",G46/$G$57)</x:f>
      </x:c>
    </x:row>
    <x:row r="47" spans="1:8">
      <x:c r="A47" s="8">
        <x:f>IF(C47="","",ROW()-6)</x:f>
      </x:c>
      <x:c r="B47" s="8"/>
      <x:c r="C47" s="8"/>
      <x:c r="D47" s="8"/>
      <x:c r="E47" s="10"/>
      <x:c r="F47" s="11"/>
      <x:c r="G47" s="12">
        <x:f>IF(OR(E47="",F47=""),"",E47*F47)</x:f>
      </x:c>
      <x:c r="H47" s="13">
        <x:f>IF(OR(G47="",$G$57=0),"",G47/$G$57)</x:f>
      </x:c>
    </x:row>
    <x:row r="48" spans="1:8">
      <x:c r="A48" s="8">
        <x:f>IF(C48="","",ROW()-6)</x:f>
      </x:c>
      <x:c r="B48" s="8"/>
      <x:c r="C48" s="8"/>
      <x:c r="D48" s="8"/>
      <x:c r="E48" s="10"/>
      <x:c r="F48" s="11"/>
      <x:c r="G48" s="12">
        <x:f>IF(OR(E48="",F48=""),"",E48*F48)</x:f>
      </x:c>
      <x:c r="H48" s="13">
        <x:f>IF(OR(G48="",$G$57=0),"",G48/$G$57)</x:f>
      </x:c>
    </x:row>
    <x:row r="49" spans="1:8">
      <x:c r="A49" s="8">
        <x:f>IF(C49="","",ROW()-6)</x:f>
      </x:c>
      <x:c r="B49" s="8"/>
      <x:c r="C49" s="8"/>
      <x:c r="D49" s="8"/>
      <x:c r="E49" s="10"/>
      <x:c r="F49" s="11"/>
      <x:c r="G49" s="12">
        <x:f>IF(OR(E49="",F49=""),"",E49*F49)</x:f>
      </x:c>
      <x:c r="H49" s="13">
        <x:f>IF(OR(G49="",$G$57=0),"",G49/$G$57)</x:f>
      </x:c>
    </x:row>
    <x:row r="50" spans="1:8">
      <x:c r="A50" s="8">
        <x:f>IF(C50="","",ROW()-6)</x:f>
      </x:c>
      <x:c r="B50" s="8"/>
      <x:c r="C50" s="8"/>
      <x:c r="D50" s="8"/>
      <x:c r="E50" s="10"/>
      <x:c r="F50" s="11"/>
      <x:c r="G50" s="12">
        <x:f>IF(OR(E50="",F50=""),"",E50*F50)</x:f>
      </x:c>
      <x:c r="H50" s="13">
        <x:f>IF(OR(G50="",$G$57=0),"",G50/$G$57)</x:f>
      </x:c>
    </x:row>
    <x:row r="51" spans="1:8">
      <x:c r="A51" s="8">
        <x:f>IF(C51="","",ROW()-6)</x:f>
      </x:c>
      <x:c r="B51" s="8"/>
      <x:c r="C51" s="8"/>
      <x:c r="D51" s="8"/>
      <x:c r="E51" s="10"/>
      <x:c r="F51" s="11"/>
      <x:c r="G51" s="12">
        <x:f>IF(OR(E51="",F51=""),"",E51*F51)</x:f>
      </x:c>
      <x:c r="H51" s="13">
        <x:f>IF(OR(G51="",$G$57=0),"",G51/$G$57)</x:f>
      </x:c>
    </x:row>
    <x:row r="52" spans="1:8">
      <x:c r="A52" s="8">
        <x:f>IF(C52="","",ROW()-6)</x:f>
      </x:c>
      <x:c r="B52" s="8"/>
      <x:c r="C52" s="8"/>
      <x:c r="D52" s="8"/>
      <x:c r="E52" s="10"/>
      <x:c r="F52" s="11"/>
      <x:c r="G52" s="12">
        <x:f>IF(OR(E52="",F52=""),"",E52*F52)</x:f>
      </x:c>
      <x:c r="H52" s="13">
        <x:f>IF(OR(G52="",$G$57=0),"",G52/$G$57)</x:f>
      </x:c>
    </x:row>
    <x:row r="53" spans="1:8">
      <x:c r="A53" s="8">
        <x:f>IF(C53="","",ROW()-6)</x:f>
      </x:c>
      <x:c r="B53" s="8"/>
      <x:c r="C53" s="8"/>
      <x:c r="D53" s="8"/>
      <x:c r="E53" s="10"/>
      <x:c r="F53" s="11"/>
      <x:c r="G53" s="12">
        <x:f>IF(OR(E53="",F53=""),"",E53*F53)</x:f>
      </x:c>
      <x:c r="H53" s="13">
        <x:f>IF(OR(G53="",$G$57=0),"",G53/$G$57)</x:f>
      </x:c>
    </x:row>
    <x:row r="54" spans="1:8">
      <x:c r="A54" s="8">
        <x:f>IF(C54="","",ROW()-6)</x:f>
      </x:c>
      <x:c r="B54" s="8"/>
      <x:c r="C54" s="8"/>
      <x:c r="D54" s="8"/>
      <x:c r="E54" s="10"/>
      <x:c r="F54" s="11"/>
      <x:c r="G54" s="12">
        <x:f>IF(OR(E54="",F54=""),"",E54*F54)</x:f>
      </x:c>
      <x:c r="H54" s="13">
        <x:f>IF(OR(G54="",$G$57=0),"",G54/$G$57)</x:f>
      </x:c>
    </x:row>
    <x:row r="55" spans="1:8">
      <x:c r="A55" s="8">
        <x:f>IF(C55="","",ROW()-6)</x:f>
      </x:c>
      <x:c r="B55" s="8"/>
      <x:c r="C55" s="8"/>
      <x:c r="D55" s="8"/>
      <x:c r="E55" s="10"/>
      <x:c r="F55" s="11"/>
      <x:c r="G55" s="12">
        <x:f>IF(OR(E55="",F55=""),"",E55*F55)</x:f>
      </x:c>
      <x:c r="H55" s="13">
        <x:f>IF(OR(G55="",$G$57=0),"",G55/$G$57)</x:f>
      </x:c>
    </x:row>
    <x:row r="56" spans="1:8">
      <x:c r="A56" s="8">
        <x:f>IF(C56="","",ROW()-6)</x:f>
      </x:c>
      <x:c r="B56" s="8"/>
      <x:c r="C56" s="8"/>
      <x:c r="D56" s="8"/>
      <x:c r="E56" s="10"/>
      <x:c r="F56" s="11"/>
      <x:c r="G56" s="12">
        <x:f>IF(OR(E56="",F56=""),"",E56*F56)</x:f>
      </x:c>
      <x:c r="H56" s="13">
        <x:f>IF(OR(G56="",$G$57=0),"",G56/$G$57)</x:f>
      </x:c>
    </x:row>
    <x:row r="57" spans="1:8">
      <x:c r="A57" s="14"/>
      <x:c r="B57" s="14"/>
      <x:c r="C57" s="14" t="s">
        <x:v>20</x:v>
      </x:c>
      <x:c r="D57" s="14"/>
      <x:c r="E57" s="14"/>
      <x:c r="F57" s="14"/>
      <x:c r="G57" s="15">
        <x:f>SUM(G7:G56)</x:f>
      </x:c>
      <x:c r="H57" s="14"/>
    </x:row>
    <x:row r="58" spans="1:8">
      <x:c r="A58" s="8"/>
      <x:c r="B58" s="8"/>
      <x:c r="C58" s="8" t="s">
        <x:v>21</x:v>
      </x:c>
      <x:c r="D58" s="8"/>
      <x:c r="E58" s="8"/>
      <x:c r="F58" s="16">
        <x:v>0</x:v>
      </x:c>
      <x:c r="G58" s="11">
        <x:f>G57*F58/100</x:f>
      </x:c>
      <x:c r="H58" s="8"/>
    </x:row>
    <x:row r="59" spans="1:8">
      <x:c r="A59" s="8"/>
      <x:c r="B59" s="8"/>
      <x:c r="C59" s="8" t="s">
        <x:v>22</x:v>
      </x:c>
      <x:c r="D59" s="8"/>
      <x:c r="E59" s="8"/>
      <x:c r="F59" s="16">
        <x:v>20</x:v>
      </x:c>
      <x:c r="G59" s="11">
        <x:f>(G57+G58)*F59/100</x:f>
      </x:c>
      <x:c r="H59" s="8"/>
    </x:row>
    <x:row r="60" spans="1:8">
      <x:c r="A60" s="14"/>
      <x:c r="B60" s="14"/>
      <x:c r="C60" s="14" t="s">
        <x:v>23</x:v>
      </x:c>
      <x:c r="D60" s="14"/>
      <x:c r="E60" s="14"/>
      <x:c r="F60" s="14"/>
      <x:c r="G60" s="15">
        <x:f>G57+G58+G59</x:f>
      </x:c>
      <x:c r="H60" s="14"/>
    </x:row>
    <x:row r="61" spans="1:8">
      <x:c r="A61" s="8"/>
      <x:c r="B61" s="8"/>
      <x:c r="C61" s="8" t="s">
        <x:v>24</x:v>
      </x:c>
      <x:c r="D61" s="8"/>
      <x:c r="E61" s="8"/>
      <x:c r="F61" s="8"/>
      <x:c r="G61" s="11">
        <x:f>IF(B3="","",IF(B3&gt;0,(G57+G58)/B3,""))</x:f>
      </x:c>
      <x:c r="H61" s="8"/>
    </x:row>
    <x:row r="62" spans="1:8">
      <x:c r="A62" s="8"/>
      <x:c r="B62" s="8"/>
      <x:c r="C62" s="8" t="s">
        <x:v>25</x:v>
      </x:c>
      <x:c r="D62" s="8"/>
      <x:c r="E62" s="8"/>
      <x:c r="F62" s="8"/>
      <x:c r="G62" s="11">
        <x:f>IF(B3="","",IF(B3&gt;0,G60/B3,""))</x:f>
      </x:c>
      <x:c r="H62" s="8"/>
    </x:row>
    <x:row r="64" spans="1:8">
      <x:c r="A64" s="17" t="s">
        <x:v>26</x:v>
      </x:c>
    </x:row>
    <x:row r="66" spans="1:8">
      <x:c r="A66" s="18" t="s">
        <x:v>27</x:v>
      </x:c>
    </x:row>
  </x:sheetData>
  <x:mergeCells count="3">
    <x:mergeCell ref="A1:H1"/>
    <x:mergeCell ref="B2:E2"/>
    <x:mergeCell ref="B4:E4"/>
  </x:mergeCells>
  <x:hyperlinks>
    <x:hyperlink ref="A66" r:id="rId6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12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19" t="s">
        <x:v>28</x:v>
      </x:c>
    </x:row>
    <x:row r="3" spans="1:1">
      <x:c r="A3" s="20" t="s">
        <x:v>29</x:v>
      </x:c>
    </x:row>
    <x:row r="4" spans="1:1">
      <x:c r="A4" s="20" t="s">
        <x:v>30</x:v>
      </x:c>
    </x:row>
    <x:row r="5" spans="1:1">
      <x:c r="A5" s="20" t="s">
        <x:v>31</x:v>
      </x:c>
    </x:row>
    <x:row r="6" spans="1:1">
      <x:c r="A6" s="20" t="s">
        <x:v>32</x:v>
      </x:c>
    </x:row>
    <x:row r="7" spans="1:1">
      <x:c r="A7" s="20" t="s">
        <x:v>33</x:v>
      </x:c>
    </x:row>
    <x:row r="8" spans="1:1">
      <x:c r="A8" s="21" t="s">
        <x:v>34</x:v>
      </x:c>
    </x:row>
    <x:row r="9" spans="1:1">
      <x:c r="A9" s="21" t="s">
        <x:v>35</x:v>
      </x:c>
    </x:row>
    <x:row r="10" spans="1:1">
      <x:c r="A10" s="20" t="s">
        <x:v>36</x:v>
      </x:c>
    </x:row>
    <x:row r="12" spans="1:1">
      <x:c r="A12" s="18" t="s">
        <x:v>37</x:v>
      </x:c>
    </x:row>
  </x:sheetData>
  <x:hyperlinks>
    <x:hyperlink ref="A12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Keşif Özeti</vt:lpstr>
      <vt:lpstr>Nasıl Kullanılır</vt:lpstr>
      <vt:lpstr>Keşif Özeti!Print_Area</vt:lpstr>
      <vt:lpstr>Keşif Özeti!Print_Titles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